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<sst xmlns="http://schemas.openxmlformats.org/spreadsheetml/2006/main" count="436" uniqueCount="315">
  <si>
    <t>Утверждаю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</si>
  <si>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</si>
  <si>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</si>
  <si>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</si>
  <si>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</si>
  <si>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</si>
  <si>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 на 20</t>
  </si>
  <si>
    <t>г.</t>
  </si>
  <si>
    <t xml:space="preserve"> и плановый период 2022-2023 гг</t>
  </si>
  <si>
    <t>КОДЫ</t>
  </si>
  <si>
    <t>от «</t>
  </si>
  <si>
    <t>Дата</t>
  </si>
  <si>
    <t>Орган, осуществляющий</t>
  </si>
  <si>
    <t>по Сводному реестру</t>
  </si>
  <si>
    <t>функции и полномочия учредителя</t>
  </si>
  <si>
    <t>Управление образования муниципального образования "КОШЕХАБЛЬСКИЙ РАЙОН"</t>
  </si>
  <si>
    <t>глава по БК</t>
  </si>
  <si>
    <t>974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</si>
  <si>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</si>
  <si>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</si>
  <si>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</si>
  <si>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</si>
  <si>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</si>
  <si>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</si>
  <si>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</si>
  <si>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</si>
  <si>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</si>
  <si>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</si>
  <si>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</si>
  <si>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</si>
  <si>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</si>
  <si>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</si>
  <si>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</si>
  <si>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на 2021 г.</t>
  </si>
  <si>
    <t>на 2022 г.</t>
  </si>
  <si>
    <t>на 2023.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</si>
  <si>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</si>
  <si>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</si>
  <si>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</si>
  <si>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</si>
  <si>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</si>
  <si>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</si>
  <si>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</si>
  <si>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</si>
  <si>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</si>
  <si>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</si>
  <si>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</si>
  <si>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</si>
  <si>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</si>
  <si>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</si>
  <si>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</rPr>
      <t>3</t>
    </r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</si>
  <si>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</si>
  <si>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</si>
  <si>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</si>
  <si>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</si>
  <si>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t>0002</t>
  </si>
  <si>
    <t>Доходы, всего:</t>
  </si>
  <si>
    <t>1000</t>
  </si>
  <si>
    <t>доходы от собственности, всего</t>
  </si>
  <si>
    <t>субсидии на финансовое обеспечение выполнения государственного</t>
  </si>
  <si>
    <t>1210</t>
  </si>
  <si>
    <t>130</t>
  </si>
  <si>
    <t>(муниципального) задания за счет средств бюджета публично-правового</t>
  </si>
  <si>
    <t>образования, создавшего учреждение</t>
  </si>
  <si>
    <t>доходы от штрафов, пеней, иных сумм принудительного изъятия</t>
  </si>
  <si>
    <t>1300</t>
  </si>
  <si>
    <t>140</t>
  </si>
  <si>
    <t>от приносящей доход деятельности</t>
  </si>
  <si>
    <t>1230</t>
  </si>
  <si>
    <t>целевые субсидии</t>
  </si>
  <si>
    <t>1410</t>
  </si>
  <si>
    <t>150</t>
  </si>
  <si>
    <t>субсидии на осуществление капитальных вложений</t>
  </si>
  <si>
    <t>1420</t>
  </si>
  <si>
    <t>доходы от операций с активами, всего</t>
  </si>
  <si>
    <t>1900</t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</si>
  <si>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</si>
  <si>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t>1980</t>
  </si>
  <si>
    <t>увеличение остатков денежных средств за счет возврата дебиторской</t>
  </si>
  <si>
    <t>задолженности прошлых лет</t>
  </si>
  <si>
    <t>Расходы, всего:</t>
  </si>
  <si>
    <t>2000</t>
  </si>
  <si>
    <t>в том числе: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</si>
  <si>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</si>
  <si>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</si>
  <si>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</si>
  <si>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</si>
  <si>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</si>
  <si>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</si>
  <si>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</si>
  <si>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</si>
  <si>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</si>
  <si>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</si>
  <si>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</si>
  <si>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</si>
  <si>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</si>
  <si>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</si>
  <si>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</si>
  <si>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</t>
  </si>
  <si>
    <t>денежное довольствие военнослужащих и сотрудников, имеющих</t>
  </si>
  <si>
    <t>2150</t>
  </si>
  <si>
    <t>131</t>
  </si>
  <si>
    <t>специальные звания</t>
  </si>
  <si>
    <t>иные выплаты военнослужащим и сотрудникам, имеющим</t>
  </si>
  <si>
    <t>2160</t>
  </si>
  <si>
    <t>134</t>
  </si>
  <si>
    <t>страховые взносы на обязательное социальное страхование в части выплат</t>
  </si>
  <si>
    <t>2170</t>
  </si>
  <si>
    <t>139</t>
  </si>
  <si>
    <t>персоналу, подлежащих обложению страховыми взносами</t>
  </si>
  <si>
    <t>2171</t>
  </si>
  <si>
    <t>на оплату труда стажеров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</si>
  <si>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</si>
  <si>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</si>
  <si>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</si>
  <si>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</si>
  <si>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</si>
  <si>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</si>
  <si>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</si>
  <si>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</si>
  <si>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</si>
  <si>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из них: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</si>
  <si>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</si>
  <si>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</si>
  <si>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</si>
  <si>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</si>
  <si>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</si>
  <si>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</si>
  <si>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</si>
  <si>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</si>
  <si>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</si>
  <si>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</si>
  <si>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</si>
  <si>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</si>
  <si>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</si>
  <si>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</si>
  <si>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</si>
  <si>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</si>
  <si>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</si>
  <si>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</si>
  <si>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</si>
  <si>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</si>
  <si>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</si>
  <si>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</si>
  <si>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</si>
  <si>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 в бюджеты бюджетной системы РФ,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</si>
  <si>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</si>
  <si>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</si>
  <si>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</si>
  <si>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</si>
  <si>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</si>
  <si>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</si>
  <si>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</si>
  <si>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</si>
  <si>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</si>
  <si>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</si>
  <si>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</si>
  <si>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</si>
  <si>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</si>
  <si>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</si>
  <si>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</si>
  <si>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</si>
  <si>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</si>
  <si>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</si>
  <si>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</si>
  <si>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</si>
  <si>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</si>
  <si>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</si>
  <si>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</si>
  <si>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</si>
  <si>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</si>
  <si>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</si>
  <si>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</si>
  <si>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</si>
  <si>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</si>
  <si>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</si>
  <si>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</si>
  <si>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</si>
  <si>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закупку товаров, работ, услуг в целях капитального ремонта государственного</t>
  </si>
  <si>
    <t>2630</t>
  </si>
  <si>
    <t>243</t>
  </si>
  <si>
    <t>(муниципального) имущества</t>
  </si>
  <si>
    <t>прочую закупку товаров, работ и услуг, всего</t>
  </si>
  <si>
    <t>2650</t>
  </si>
  <si>
    <t>244</t>
  </si>
  <si>
    <t>услуги  связи</t>
  </si>
  <si>
    <t xml:space="preserve">коммунальные услуги  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</si>
  <si>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</si>
  <si>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</si>
  <si>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</si>
  <si>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</si>
  <si>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</si>
  <si>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капитальные вложения в объекты государственной (муниципальной)</t>
  </si>
  <si>
    <t>400</t>
  </si>
  <si>
    <t>собственности, всего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</si>
  <si>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</si>
  <si>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</si>
  <si>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</si>
  <si>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</si>
  <si>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407</t>
  </si>
  <si>
    <t>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</si>
  <si>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</si>
  <si>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t>3000</t>
  </si>
  <si>
    <t>100</t>
  </si>
  <si>
    <t>3010</t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</si>
  <si>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</si>
  <si>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</si>
  <si>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</si>
  <si>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</si>
  <si>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</si>
  <si>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</si>
  <si>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4000</t>
  </si>
  <si>
    <t>4010</t>
  </si>
  <si>
    <t>610</t>
  </si>
  <si>
    <t>возврат в бюджет средств субсидии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</si>
  <si>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</si>
  <si>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№</t>
  </si>
  <si>
    <t>Коды</t>
  </si>
  <si>
    <t>Год</t>
  </si>
  <si>
    <t>п/п</t>
  </si>
  <si>
    <t>строк</t>
  </si>
  <si>
    <t>начала</t>
  </si>
  <si>
    <t>на 2023 г.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</si>
  <si>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</si>
  <si>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</si>
  <si>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</si>
  <si>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</si>
  <si>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</si>
  <si>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</si>
  <si>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</si>
  <si>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</si>
  <si>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color indexed="10"/>
        <rFont val="Times New Roman"/>
        <family val="1"/>
      </rPr>
      <t>11</t>
    </r>
  </si>
  <si>
    <t>26000</t>
  </si>
  <si>
    <t>1.1.</t>
  </si>
  <si>
    <t>26100</t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</si>
  <si>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</si>
  <si>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</si>
  <si>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</si>
  <si>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</si>
  <si>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</si>
  <si>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</si>
  <si>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</si>
  <si>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r>
      <t>2011, № 30, ст. 4571; 2018, № 32, ст. 5135) (далее — Федеральный закон № 223-ФЗ)</t>
    </r>
    <r>
      <rPr>
        <vertAlign val="superscript"/>
        <sz val="10"/>
        <rFont val="Times New Roman"/>
        <family val="1"/>
      </rPr>
      <t>12</t>
    </r>
  </si>
  <si>
    <t>1.2.</t>
  </si>
  <si>
    <t>по контрактам (договорам), планируемым к заключению в соответствующем</t>
  </si>
  <si>
    <t>26200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</si>
  <si>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</si>
  <si>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10"/>
        <rFont val="Times New Roman"/>
        <family val="1"/>
      </rPr>
      <t>12</t>
    </r>
  </si>
  <si>
    <t>1.3.</t>
  </si>
  <si>
    <t>по контрактам (договорам), заключенным до начала текущего финансового года с уче-</t>
  </si>
  <si>
    <t>26300</t>
  </si>
  <si>
    <r>
      <t>том требований Федерального закона № 44-ФЗ и Федерального закона № 223-ФЗ</t>
    </r>
    <r>
      <rPr>
        <vertAlign val="superscript"/>
        <sz val="10"/>
        <rFont val="Times New Roman"/>
        <family val="1"/>
      </rPr>
      <t>13</t>
    </r>
  </si>
  <si>
    <t>1.4.</t>
  </si>
  <si>
    <t>26400</t>
  </si>
  <si>
    <t>финансовом году с учетом требований Федерального закона № 44-ФЗ и Федерального</t>
  </si>
  <si>
    <r>
      <t>закона № 223-ФЗ</t>
    </r>
    <r>
      <rPr>
        <vertAlign val="superscript"/>
        <sz val="10"/>
        <rFont val="Times New Roman"/>
        <family val="1"/>
      </rPr>
      <t>13</t>
    </r>
  </si>
  <si>
    <t>1.4.1.</t>
  </si>
  <si>
    <t>26410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</si>
  <si>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</si>
  <si>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</si>
  <si>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</si>
  <si>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</si>
  <si>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</si>
  <si>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</si>
  <si>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</rPr>
      <t>14</t>
    </r>
  </si>
  <si>
    <t>26412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</si>
  <si>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</si>
  <si>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</si>
  <si>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</si>
  <si>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</si>
  <si>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</si>
  <si>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</si>
  <si>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</si>
  <si>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</si>
  <si>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</si>
  <si>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</rPr>
      <t>15</t>
    </r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</si>
  <si>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</si>
  <si>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</si>
  <si>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</si>
  <si>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</si>
  <si>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</si>
  <si>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</si>
  <si>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</si>
  <si>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</si>
  <si>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</si>
  <si>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>за счет прочих источников финансового обеспечения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</si>
  <si>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</si>
  <si>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</si>
  <si>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</si>
  <si>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</si>
  <si>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</si>
  <si>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</si>
  <si>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</si>
  <si>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</si>
  <si>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</si>
  <si>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</si>
  <si>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</si>
  <si>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</si>
  <si>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</si>
  <si>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</si>
  <si>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</si>
  <si>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</si>
  <si>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</si>
  <si>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Руководитель-</t>
  </si>
  <si>
    <t>главный бухгалтер МКУ"ЦБ в сфере образования"</t>
  </si>
  <si>
    <t>Пафифова А.А.</t>
  </si>
  <si>
    <t>Исполнитель</t>
  </si>
  <si>
    <t>Заместитель главного бухгалтера МКУ "ЦБ в сфере образования"</t>
  </si>
  <si>
    <t>Наскурова М.А.</t>
  </si>
  <si>
    <t>9-27-96</t>
  </si>
  <si>
    <t>(должность)</t>
  </si>
  <si>
    <t xml:space="preserve">                         (фамилия, инициалы)</t>
  </si>
  <si>
    <t>(телефон)</t>
  </si>
  <si>
    <t>СОГЛАСОВАНО</t>
  </si>
  <si>
    <t>(наименование должности уполномоченного лица органа — учредителя)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</si>
</sst>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"/>
    <numFmt numFmtId="167" formatCode="@"/>
    <numFmt numFmtId="168" formatCode="_-* #,##0.00\ _р_._-;\-* #,##0.00\ _р_._-;_-* \-??\ _р_._-;_-@_-"/>
    <numFmt numFmtId="169" formatCode="_-* #,##0.00_р_._-;\-* #,##0.00_р_._-;_-* \-??_р_._-;_-@_-"/>
    <numFmt numFmtId="170" formatCode="#,##0.00"/>
    <numFmt numFmtId="171" formatCode="#,##0"/>
  </numFmts>
  <fonts count="2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55"/>
      <name val="Times New Roman"/>
      <family val="1"/>
    </font>
    <font>
      <sz val="7"/>
      <name val="Times New Roman"/>
      <family val="1"/>
    </font>
    <font>
      <sz val="7"/>
      <color indexed="55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5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5"/>
      <name val="Times New Roman"/>
      <family val="1"/>
    </font>
    <font>
      <sz val="10"/>
      <color indexed="56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4" fillId="0" borderId="0" xfId="0" applyFont="1" applyAlignment="1">
      <alignment horizontal="center" vertical="top"/>
    </xf>
    <xf numFmtId="164" fontId="4" fillId="0" borderId="0" xfId="0" applyFont="1" applyFill="1" applyAlignment="1">
      <alignment horizontal="center" vertical="top"/>
    </xf>
    <xf numFmtId="165" fontId="4" fillId="0" borderId="0" xfId="0" applyNumberFormat="1" applyFont="1" applyFill="1" applyAlignment="1">
      <alignment horizontal="center" vertical="top"/>
    </xf>
    <xf numFmtId="164" fontId="4" fillId="0" borderId="2" xfId="0" applyFont="1" applyFill="1" applyBorder="1" applyAlignment="1">
      <alignment horizontal="center" vertical="top"/>
    </xf>
    <xf numFmtId="164" fontId="5" fillId="0" borderId="0" xfId="0" applyFont="1" applyFill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/>
    </xf>
    <xf numFmtId="166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2" fillId="0" borderId="3" xfId="0" applyFont="1" applyFill="1" applyBorder="1" applyAlignment="1">
      <alignment horizontal="center" vertical="center"/>
    </xf>
    <xf numFmtId="164" fontId="2" fillId="0" borderId="0" xfId="0" applyFont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7" fontId="2" fillId="0" borderId="3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0" fillId="0" borderId="0" xfId="0" applyFont="1" applyFill="1" applyAlignment="1">
      <alignment horizontal="left"/>
    </xf>
    <xf numFmtId="164" fontId="9" fillId="0" borderId="0" xfId="0" applyFont="1" applyAlignment="1">
      <alignment horizontal="left"/>
    </xf>
    <xf numFmtId="164" fontId="9" fillId="0" borderId="5" xfId="0" applyFont="1" applyBorder="1" applyAlignment="1">
      <alignment horizontal="center"/>
    </xf>
    <xf numFmtId="164" fontId="9" fillId="0" borderId="5" xfId="0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6" fontId="9" fillId="0" borderId="0" xfId="0" applyNumberFormat="1" applyFont="1" applyAlignment="1">
      <alignment horizontal="left"/>
    </xf>
    <xf numFmtId="164" fontId="2" fillId="2" borderId="3" xfId="0" applyFont="1" applyFill="1" applyBorder="1" applyAlignment="1">
      <alignment/>
    </xf>
    <xf numFmtId="167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8" fontId="13" fillId="2" borderId="3" xfId="15" applyFont="1" applyFill="1" applyBorder="1" applyAlignment="1" applyProtection="1">
      <alignment horizontal="left"/>
      <protection/>
    </xf>
    <xf numFmtId="168" fontId="2" fillId="2" borderId="3" xfId="15" applyFont="1" applyFill="1" applyBorder="1" applyAlignment="1" applyProtection="1">
      <alignment horizontal="right"/>
      <protection/>
    </xf>
    <xf numFmtId="164" fontId="2" fillId="2" borderId="3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left"/>
    </xf>
    <xf numFmtId="164" fontId="2" fillId="0" borderId="3" xfId="0" applyFont="1" applyBorder="1" applyAlignment="1">
      <alignment/>
    </xf>
    <xf numFmtId="167" fontId="2" fillId="0" borderId="3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8" fontId="2" fillId="0" borderId="3" xfId="15" applyFont="1" applyFill="1" applyBorder="1" applyAlignment="1" applyProtection="1">
      <alignment horizontal="left"/>
      <protection/>
    </xf>
    <xf numFmtId="168" fontId="2" fillId="0" borderId="3" xfId="15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>
      <alignment horizontal="right"/>
    </xf>
    <xf numFmtId="164" fontId="14" fillId="2" borderId="3" xfId="0" applyFont="1" applyFill="1" applyBorder="1" applyAlignment="1">
      <alignment/>
    </xf>
    <xf numFmtId="167" fontId="14" fillId="2" borderId="3" xfId="0" applyNumberFormat="1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/>
    </xf>
    <xf numFmtId="168" fontId="14" fillId="2" borderId="3" xfId="15" applyFont="1" applyFill="1" applyBorder="1" applyAlignment="1" applyProtection="1">
      <alignment horizontal="left"/>
      <protection/>
    </xf>
    <xf numFmtId="164" fontId="14" fillId="2" borderId="3" xfId="0" applyNumberFormat="1" applyFont="1" applyFill="1" applyBorder="1" applyAlignment="1">
      <alignment horizontal="right"/>
    </xf>
    <xf numFmtId="164" fontId="8" fillId="0" borderId="0" xfId="0" applyFont="1" applyFill="1" applyAlignment="1">
      <alignment horizontal="left"/>
    </xf>
    <xf numFmtId="169" fontId="15" fillId="0" borderId="0" xfId="0" applyNumberFormat="1" applyFont="1" applyFill="1" applyAlignment="1">
      <alignment horizontal="left"/>
    </xf>
    <xf numFmtId="164" fontId="8" fillId="0" borderId="0" xfId="0" applyFont="1" applyAlignment="1">
      <alignment horizontal="left"/>
    </xf>
    <xf numFmtId="164" fontId="2" fillId="0" borderId="4" xfId="0" applyFont="1" applyBorder="1" applyAlignment="1">
      <alignment/>
    </xf>
    <xf numFmtId="164" fontId="13" fillId="0" borderId="4" xfId="0" applyFont="1" applyBorder="1" applyAlignment="1">
      <alignment/>
    </xf>
    <xf numFmtId="167" fontId="13" fillId="0" borderId="3" xfId="0" applyNumberFormat="1" applyFont="1" applyBorder="1" applyAlignment="1">
      <alignment horizontal="center"/>
    </xf>
    <xf numFmtId="167" fontId="13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168" fontId="13" fillId="0" borderId="3" xfId="15" applyFont="1" applyFill="1" applyBorder="1" applyAlignment="1" applyProtection="1">
      <alignment horizontal="left"/>
      <protection/>
    </xf>
    <xf numFmtId="164" fontId="13" fillId="0" borderId="3" xfId="0" applyNumberFormat="1" applyFont="1" applyFill="1" applyBorder="1" applyAlignment="1">
      <alignment horizontal="right"/>
    </xf>
    <xf numFmtId="164" fontId="13" fillId="0" borderId="5" xfId="0" applyFont="1" applyBorder="1" applyAlignment="1">
      <alignment/>
    </xf>
    <xf numFmtId="164" fontId="13" fillId="0" borderId="6" xfId="0" applyFont="1" applyBorder="1" applyAlignment="1">
      <alignment/>
    </xf>
    <xf numFmtId="164" fontId="2" fillId="0" borderId="6" xfId="0" applyFont="1" applyBorder="1" applyAlignment="1">
      <alignment/>
    </xf>
    <xf numFmtId="164" fontId="13" fillId="0" borderId="3" xfId="0" applyFont="1" applyBorder="1" applyAlignment="1">
      <alignment/>
    </xf>
    <xf numFmtId="168" fontId="13" fillId="0" borderId="3" xfId="15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 horizontal="left"/>
    </xf>
    <xf numFmtId="164" fontId="13" fillId="0" borderId="0" xfId="0" applyFont="1" applyAlignment="1">
      <alignment horizontal="left"/>
    </xf>
    <xf numFmtId="164" fontId="2" fillId="0" borderId="3" xfId="0" applyNumberFormat="1" applyFont="1" applyFill="1" applyBorder="1" applyAlignment="1">
      <alignment horizontal="center"/>
    </xf>
    <xf numFmtId="165" fontId="16" fillId="2" borderId="3" xfId="0" applyNumberFormat="1" applyFont="1" applyFill="1" applyBorder="1" applyAlignment="1">
      <alignment horizontal="center"/>
    </xf>
    <xf numFmtId="168" fontId="14" fillId="2" borderId="3" xfId="15" applyFont="1" applyFill="1" applyBorder="1" applyAlignment="1" applyProtection="1">
      <alignment horizontal="right"/>
      <protection/>
    </xf>
    <xf numFmtId="167" fontId="2" fillId="0" borderId="7" xfId="0" applyNumberFormat="1" applyFont="1" applyBorder="1" applyAlignment="1">
      <alignment horizontal="center"/>
    </xf>
    <xf numFmtId="164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7" fontId="2" fillId="0" borderId="8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0" xfId="0" applyFont="1" applyBorder="1" applyAlignment="1">
      <alignment/>
    </xf>
    <xf numFmtId="167" fontId="2" fillId="0" borderId="11" xfId="0" applyNumberFormat="1" applyFont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8" fontId="2" fillId="0" borderId="12" xfId="15" applyFont="1" applyFill="1" applyBorder="1" applyAlignment="1" applyProtection="1">
      <alignment horizontal="left"/>
      <protection/>
    </xf>
    <xf numFmtId="168" fontId="2" fillId="0" borderId="12" xfId="15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18" fillId="0" borderId="0" xfId="0" applyFont="1" applyAlignment="1">
      <alignment horizontal="left" vertical="center"/>
    </xf>
    <xf numFmtId="164" fontId="18" fillId="0" borderId="0" xfId="0" applyFont="1" applyFill="1" applyAlignment="1">
      <alignment horizontal="left" vertical="center"/>
    </xf>
    <xf numFmtId="165" fontId="18" fillId="0" borderId="0" xfId="0" applyNumberFormat="1" applyFont="1" applyFill="1" applyAlignment="1">
      <alignment horizontal="left" vertical="center"/>
    </xf>
    <xf numFmtId="164" fontId="19" fillId="0" borderId="0" xfId="0" applyFont="1" applyFill="1" applyAlignment="1">
      <alignment horizontal="left" vertical="center"/>
    </xf>
    <xf numFmtId="164" fontId="9" fillId="0" borderId="14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9" fillId="0" borderId="15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7" fontId="20" fillId="0" borderId="7" xfId="0" applyNumberFormat="1" applyFont="1" applyBorder="1" applyAlignment="1">
      <alignment horizontal="center"/>
    </xf>
    <xf numFmtId="164" fontId="20" fillId="0" borderId="10" xfId="0" applyFont="1" applyBorder="1" applyAlignment="1">
      <alignment/>
    </xf>
    <xf numFmtId="167" fontId="20" fillId="0" borderId="17" xfId="0" applyNumberFormat="1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170" fontId="13" fillId="0" borderId="3" xfId="0" applyNumberFormat="1" applyFont="1" applyBorder="1" applyAlignment="1">
      <alignment horizontal="left"/>
    </xf>
    <xf numFmtId="171" fontId="13" fillId="0" borderId="3" xfId="0" applyNumberFormat="1" applyFont="1" applyBorder="1" applyAlignment="1">
      <alignment horizontal="right"/>
    </xf>
    <xf numFmtId="164" fontId="2" fillId="0" borderId="2" xfId="0" applyFont="1" applyBorder="1" applyAlignment="1">
      <alignment horizontal="left" indent="1"/>
    </xf>
    <xf numFmtId="171" fontId="2" fillId="0" borderId="3" xfId="0" applyNumberFormat="1" applyFont="1" applyBorder="1" applyAlignment="1">
      <alignment horizontal="left"/>
    </xf>
    <xf numFmtId="171" fontId="2" fillId="0" borderId="3" xfId="0" applyNumberFormat="1" applyFont="1" applyBorder="1" applyAlignment="1">
      <alignment horizontal="right"/>
    </xf>
    <xf numFmtId="171" fontId="2" fillId="0" borderId="9" xfId="0" applyNumberFormat="1" applyFont="1" applyBorder="1" applyAlignment="1">
      <alignment horizontal="right"/>
    </xf>
    <xf numFmtId="164" fontId="2" fillId="0" borderId="19" xfId="0" applyFont="1" applyBorder="1" applyAlignment="1">
      <alignment horizontal="left" indent="1"/>
    </xf>
    <xf numFmtId="164" fontId="2" fillId="0" borderId="1" xfId="0" applyFont="1" applyBorder="1" applyAlignment="1">
      <alignment horizontal="left" indent="1"/>
    </xf>
    <xf numFmtId="164" fontId="2" fillId="0" borderId="20" xfId="0" applyFont="1" applyBorder="1" applyAlignment="1">
      <alignment horizontal="left" indent="1"/>
    </xf>
    <xf numFmtId="171" fontId="2" fillId="0" borderId="3" xfId="0" applyNumberFormat="1" applyFont="1" applyFill="1" applyBorder="1" applyAlignment="1">
      <alignment horizontal="left"/>
    </xf>
    <xf numFmtId="171" fontId="2" fillId="0" borderId="3" xfId="0" applyNumberFormat="1" applyFont="1" applyFill="1" applyBorder="1" applyAlignment="1">
      <alignment horizontal="right"/>
    </xf>
    <xf numFmtId="171" fontId="2" fillId="0" borderId="9" xfId="0" applyNumberFormat="1" applyFont="1" applyFill="1" applyBorder="1" applyAlignment="1">
      <alignment horizontal="right"/>
    </xf>
    <xf numFmtId="167" fontId="13" fillId="0" borderId="7" xfId="0" applyNumberFormat="1" applyFont="1" applyBorder="1" applyAlignment="1">
      <alignment horizontal="center"/>
    </xf>
    <xf numFmtId="164" fontId="13" fillId="0" borderId="2" xfId="0" applyFont="1" applyBorder="1" applyAlignment="1">
      <alignment horizontal="left" indent="2"/>
    </xf>
    <xf numFmtId="167" fontId="13" fillId="0" borderId="8" xfId="0" applyNumberFormat="1" applyFont="1" applyBorder="1" applyAlignment="1">
      <alignment horizontal="center"/>
    </xf>
    <xf numFmtId="171" fontId="13" fillId="0" borderId="3" xfId="0" applyNumberFormat="1" applyFont="1" applyFill="1" applyBorder="1" applyAlignment="1">
      <alignment horizontal="left"/>
    </xf>
    <xf numFmtId="171" fontId="13" fillId="0" borderId="9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left" indent="2"/>
    </xf>
    <xf numFmtId="164" fontId="13" fillId="0" borderId="1" xfId="0" applyFont="1" applyBorder="1" applyAlignment="1">
      <alignment horizontal="left" indent="2"/>
    </xf>
    <xf numFmtId="164" fontId="2" fillId="0" borderId="2" xfId="0" applyFont="1" applyBorder="1" applyAlignment="1">
      <alignment horizontal="left" indent="3"/>
    </xf>
    <xf numFmtId="164" fontId="2" fillId="0" borderId="1" xfId="0" applyFont="1" applyBorder="1" applyAlignment="1">
      <alignment horizontal="left" indent="3"/>
    </xf>
    <xf numFmtId="164" fontId="2" fillId="0" borderId="9" xfId="0" applyFont="1" applyBorder="1" applyAlignment="1">
      <alignment horizontal="left" indent="3"/>
    </xf>
    <xf numFmtId="171" fontId="13" fillId="0" borderId="3" xfId="0" applyNumberFormat="1" applyFont="1" applyFill="1" applyBorder="1" applyAlignment="1">
      <alignment horizontal="right"/>
    </xf>
    <xf numFmtId="164" fontId="2" fillId="0" borderId="9" xfId="0" applyFont="1" applyBorder="1" applyAlignment="1">
      <alignment horizontal="left" indent="2"/>
    </xf>
    <xf numFmtId="167" fontId="2" fillId="0" borderId="16" xfId="0" applyNumberFormat="1" applyFont="1" applyBorder="1" applyAlignment="1">
      <alignment horizontal="center"/>
    </xf>
    <xf numFmtId="164" fontId="2" fillId="0" borderId="21" xfId="0" applyFont="1" applyBorder="1" applyAlignment="1">
      <alignment horizontal="left" indent="3"/>
    </xf>
    <xf numFmtId="164" fontId="2" fillId="0" borderId="22" xfId="0" applyFont="1" applyBorder="1" applyAlignment="1">
      <alignment horizontal="left" indent="3"/>
    </xf>
    <xf numFmtId="164" fontId="13" fillId="0" borderId="9" xfId="0" applyFont="1" applyBorder="1" applyAlignment="1">
      <alignment horizontal="left" indent="2"/>
    </xf>
    <xf numFmtId="164" fontId="2" fillId="0" borderId="2" xfId="0" applyFont="1" applyBorder="1" applyAlignment="1">
      <alignment horizontal="left" indent="4"/>
    </xf>
    <xf numFmtId="164" fontId="2" fillId="0" borderId="1" xfId="0" applyFont="1" applyBorder="1" applyAlignment="1">
      <alignment horizontal="left" indent="4"/>
    </xf>
    <xf numFmtId="167" fontId="2" fillId="0" borderId="12" xfId="0" applyNumberFormat="1" applyFont="1" applyBorder="1" applyAlignment="1">
      <alignment horizontal="center"/>
    </xf>
    <xf numFmtId="171" fontId="2" fillId="0" borderId="12" xfId="0" applyNumberFormat="1" applyFont="1" applyBorder="1" applyAlignment="1">
      <alignment horizontal="left"/>
    </xf>
    <xf numFmtId="171" fontId="2" fillId="0" borderId="12" xfId="0" applyNumberFormat="1" applyFont="1" applyBorder="1" applyAlignment="1">
      <alignment horizontal="right"/>
    </xf>
    <xf numFmtId="171" fontId="2" fillId="0" borderId="13" xfId="0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/>
    </xf>
    <xf numFmtId="164" fontId="2" fillId="0" borderId="0" xfId="0" applyFont="1" applyBorder="1" applyAlignment="1">
      <alignment horizontal="right"/>
    </xf>
    <xf numFmtId="167" fontId="2" fillId="0" borderId="1" xfId="0" applyNumberFormat="1" applyFont="1" applyBorder="1" applyAlignment="1">
      <alignment horizontal="left"/>
    </xf>
    <xf numFmtId="164" fontId="2" fillId="0" borderId="23" xfId="0" applyFont="1" applyBorder="1" applyAlignment="1">
      <alignment horizontal="left"/>
    </xf>
    <xf numFmtId="164" fontId="2" fillId="0" borderId="24" xfId="0" applyFont="1" applyBorder="1" applyAlignment="1">
      <alignment horizontal="left"/>
    </xf>
    <xf numFmtId="164" fontId="2" fillId="0" borderId="25" xfId="0" applyFont="1" applyBorder="1" applyAlignment="1">
      <alignment horizontal="left"/>
    </xf>
    <xf numFmtId="164" fontId="2" fillId="0" borderId="26" xfId="0" applyFont="1" applyBorder="1" applyAlignment="1">
      <alignment horizontal="left"/>
    </xf>
    <xf numFmtId="164" fontId="2" fillId="0" borderId="21" xfId="0" applyFont="1" applyBorder="1" applyAlignment="1">
      <alignment horizontal="left"/>
    </xf>
    <xf numFmtId="164" fontId="4" fillId="0" borderId="26" xfId="0" applyFont="1" applyBorder="1" applyAlignment="1">
      <alignment horizontal="left" vertical="top"/>
    </xf>
    <xf numFmtId="164" fontId="4" fillId="0" borderId="21" xfId="0" applyFont="1" applyBorder="1" applyAlignment="1">
      <alignment horizontal="left" vertical="top"/>
    </xf>
    <xf numFmtId="164" fontId="4" fillId="0" borderId="0" xfId="0" applyFont="1" applyAlignment="1">
      <alignment horizontal="left" vertical="top"/>
    </xf>
    <xf numFmtId="164" fontId="2" fillId="0" borderId="0" xfId="0" applyFont="1" applyBorder="1" applyAlignment="1">
      <alignment horizontal="left"/>
    </xf>
    <xf numFmtId="164" fontId="4" fillId="0" borderId="26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21" xfId="0" applyFont="1" applyBorder="1" applyAlignment="1">
      <alignment horizontal="left"/>
    </xf>
    <xf numFmtId="164" fontId="2" fillId="0" borderId="27" xfId="0" applyFont="1" applyBorder="1" applyAlignment="1">
      <alignment horizontal="left"/>
    </xf>
    <xf numFmtId="164" fontId="2" fillId="0" borderId="28" xfId="0" applyFont="1" applyBorder="1" applyAlignment="1">
      <alignment horizontal="left"/>
    </xf>
    <xf numFmtId="164" fontId="2" fillId="0" borderId="2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221"/>
  <sheetViews>
    <sheetView tabSelected="1" workbookViewId="0" topLeftCell="A137">
      <selection activeCell="CF181" sqref="CF181"/>
    </sheetView>
  </sheetViews>
  <sheetFormatPr defaultColWidth="1.00390625" defaultRowHeight="12.75"/>
  <cols>
    <col min="1" max="45" width="1.37890625" style="1" customWidth="1"/>
    <col min="46" max="47" width="0" style="1" hidden="1" customWidth="1"/>
    <col min="48" max="49" width="1.37890625" style="1" customWidth="1"/>
    <col min="50" max="57" width="1.37890625" style="2" customWidth="1"/>
    <col min="58" max="68" width="1.37890625" style="3" customWidth="1"/>
    <col min="69" max="69" width="3.125" style="3" customWidth="1"/>
    <col min="70" max="71" width="1.37890625" style="3" customWidth="1"/>
    <col min="72" max="72" width="2.375" style="3" customWidth="1"/>
    <col min="73" max="80" width="1.37890625" style="3" customWidth="1"/>
    <col min="81" max="81" width="4.75390625" style="3" customWidth="1"/>
    <col min="82" max="82" width="2.00390625" style="3" customWidth="1"/>
    <col min="83" max="85" width="1.37890625" style="3" customWidth="1"/>
    <col min="86" max="86" width="2.75390625" style="3" customWidth="1"/>
    <col min="87" max="87" width="3.00390625" style="3" customWidth="1"/>
    <col min="88" max="90" width="1.37890625" style="3" customWidth="1"/>
    <col min="91" max="100" width="1.37890625" style="2" customWidth="1"/>
    <col min="101" max="101" width="12.625" style="4" customWidth="1"/>
    <col min="102" max="106" width="1.37890625" style="2" customWidth="1"/>
    <col min="107" max="16384" width="1.37890625" style="1" customWidth="1"/>
  </cols>
  <sheetData>
    <row r="1" spans="69:99" ht="12.75">
      <c r="BQ1" s="5" t="s">
        <v>0</v>
      </c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</row>
    <row r="2" spans="69:99" ht="12.75"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50:106" s="7" customFormat="1" ht="12.75">
      <c r="AX3" s="8"/>
      <c r="AY3" s="8"/>
      <c r="AZ3" s="8"/>
      <c r="BA3" s="8"/>
      <c r="BB3" s="8"/>
      <c r="BC3" s="8"/>
      <c r="BD3" s="8"/>
      <c r="BE3" s="8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8"/>
      <c r="CW3" s="11"/>
      <c r="CX3" s="8"/>
      <c r="CY3" s="8"/>
      <c r="CZ3" s="8"/>
      <c r="DA3" s="8"/>
      <c r="DB3" s="8"/>
    </row>
    <row r="4" spans="69:99" ht="12.75"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50:106" s="7" customFormat="1" ht="12.75">
      <c r="AX5" s="8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8"/>
      <c r="CW5" s="11"/>
      <c r="CX5" s="8"/>
      <c r="CY5" s="8"/>
      <c r="CZ5" s="8"/>
      <c r="DA5" s="8"/>
      <c r="DB5" s="8"/>
    </row>
    <row r="6" spans="69:99" ht="12.75"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3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50:106" s="7" customFormat="1" ht="12.75">
      <c r="AX7" s="8"/>
      <c r="AY7" s="8"/>
      <c r="AZ7" s="8"/>
      <c r="BA7" s="8"/>
      <c r="BB7" s="8"/>
      <c r="BC7" s="8"/>
      <c r="BD7" s="8"/>
      <c r="BE7" s="8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4" t="s">
        <v>1</v>
      </c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9"/>
      <c r="CC7" s="10" t="s">
        <v>2</v>
      </c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8"/>
      <c r="CW7" s="11"/>
      <c r="CX7" s="8"/>
      <c r="CY7" s="8"/>
      <c r="CZ7" s="8"/>
      <c r="DA7" s="8"/>
      <c r="DB7" s="8"/>
    </row>
    <row r="8" spans="69:91" ht="12.75">
      <c r="BQ8" s="15" t="s">
        <v>3</v>
      </c>
      <c r="BR8" s="16"/>
      <c r="BS8" s="16"/>
      <c r="BT8" s="16"/>
      <c r="BU8" s="3" t="s">
        <v>4</v>
      </c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7">
        <v>20</v>
      </c>
      <c r="CI8" s="17"/>
      <c r="CJ8" s="18"/>
      <c r="CK8" s="18"/>
      <c r="CL8" s="18"/>
      <c r="CM8" s="2" t="s">
        <v>5</v>
      </c>
    </row>
    <row r="10" spans="1:106" s="20" customFormat="1" ht="15.75" customHeight="1">
      <c r="A10" s="19"/>
      <c r="B10" s="19"/>
      <c r="C10" s="19"/>
      <c r="D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1"/>
      <c r="AY10" s="21"/>
      <c r="AZ10" s="21"/>
      <c r="BA10" s="21"/>
      <c r="BB10" s="21"/>
      <c r="BC10" s="22"/>
      <c r="BD10" s="22"/>
      <c r="BE10" s="21"/>
      <c r="BF10" s="23"/>
      <c r="BG10" s="23"/>
      <c r="BH10" s="23"/>
      <c r="BI10" s="23"/>
      <c r="BJ10" s="23"/>
      <c r="BK10" s="23"/>
      <c r="BL10" s="23"/>
      <c r="BM10" s="23"/>
      <c r="BN10" s="24" t="s">
        <v>6</v>
      </c>
      <c r="BO10" s="25">
        <v>21</v>
      </c>
      <c r="BP10" s="25"/>
      <c r="BQ10" s="25"/>
      <c r="BR10" s="26" t="s">
        <v>7</v>
      </c>
      <c r="BS10" s="26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1"/>
      <c r="CN10" s="21"/>
      <c r="CO10" s="21"/>
      <c r="CP10" s="21"/>
      <c r="CQ10" s="21"/>
      <c r="CR10" s="21"/>
      <c r="CS10" s="21"/>
      <c r="CT10" s="21"/>
      <c r="CU10" s="21"/>
      <c r="CV10" s="22"/>
      <c r="CW10" s="27"/>
      <c r="CX10" s="22"/>
      <c r="CY10" s="22"/>
      <c r="CZ10" s="22"/>
      <c r="DA10" s="22"/>
      <c r="DB10" s="22"/>
    </row>
    <row r="11" spans="1:106" s="20" customFormat="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 t="s">
        <v>8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6"/>
      <c r="BS11" s="26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1" t="s">
        <v>9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22"/>
      <c r="CW11" s="27"/>
      <c r="CX11" s="22"/>
      <c r="CY11" s="22"/>
      <c r="CZ11" s="22"/>
      <c r="DA11" s="22"/>
      <c r="DB11" s="22"/>
    </row>
    <row r="12" spans="39:99" ht="12.75">
      <c r="AM12" s="32" t="s">
        <v>10</v>
      </c>
      <c r="AN12" s="33"/>
      <c r="AO12" s="33"/>
      <c r="AP12" s="33"/>
      <c r="AQ12" s="1" t="s">
        <v>4</v>
      </c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4">
        <v>20</v>
      </c>
      <c r="BE12" s="34"/>
      <c r="BF12" s="18"/>
      <c r="BG12" s="18"/>
      <c r="BH12" s="18"/>
      <c r="BI12" s="3" t="s">
        <v>5</v>
      </c>
      <c r="CF12" s="15" t="s">
        <v>11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</row>
    <row r="13" spans="1:99" ht="12.75">
      <c r="A13" s="1" t="s">
        <v>12</v>
      </c>
      <c r="CF13" s="15" t="s">
        <v>13</v>
      </c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</row>
    <row r="14" spans="1:99" ht="12.75">
      <c r="A14" s="1" t="s">
        <v>14</v>
      </c>
      <c r="U14" s="36" t="s">
        <v>15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CF14" s="15" t="s">
        <v>16</v>
      </c>
      <c r="CH14" s="35" t="s">
        <v>17</v>
      </c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</row>
    <row r="15" spans="34:99" ht="12.75"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5"/>
      <c r="AY15" s="5"/>
      <c r="AZ15" s="5"/>
      <c r="BA15" s="5"/>
      <c r="BB15" s="5"/>
      <c r="BC15" s="5"/>
      <c r="BD15" s="5"/>
      <c r="BE15" s="5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CF15" s="15" t="s">
        <v>13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</row>
    <row r="16" spans="34:99" ht="12.75"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5"/>
      <c r="AY16" s="5"/>
      <c r="AZ16" s="5"/>
      <c r="BA16" s="5"/>
      <c r="BB16" s="5"/>
      <c r="BC16" s="5"/>
      <c r="BD16" s="5"/>
      <c r="BE16" s="5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CF16" s="15" t="s">
        <v>18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</row>
    <row r="17" spans="1:99" ht="12.75">
      <c r="A17" s="1" t="s">
        <v>19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CF17" s="15" t="s">
        <v>20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</row>
    <row r="18" spans="1:99" ht="12.75">
      <c r="A18" s="1" t="s">
        <v>21</v>
      </c>
      <c r="CF18" s="15" t="s">
        <v>22</v>
      </c>
      <c r="CH18" s="35" t="s">
        <v>23</v>
      </c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99" ht="12.75">
      <c r="A19" s="38" t="s">
        <v>24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</row>
    <row r="20" spans="1:99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</row>
    <row r="22" spans="1:106" s="47" customFormat="1" ht="12" customHeight="1">
      <c r="A22" s="40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1" t="s">
        <v>26</v>
      </c>
      <c r="AW22" s="41"/>
      <c r="AX22" s="41"/>
      <c r="AY22" s="41"/>
      <c r="AZ22" s="42" t="s">
        <v>27</v>
      </c>
      <c r="BA22" s="42"/>
      <c r="BB22" s="42"/>
      <c r="BC22" s="42"/>
      <c r="BD22" s="42"/>
      <c r="BE22" s="42"/>
      <c r="BF22" s="43" t="s">
        <v>28</v>
      </c>
      <c r="BG22" s="43"/>
      <c r="BH22" s="43"/>
      <c r="BI22" s="43"/>
      <c r="BJ22" s="43"/>
      <c r="BK22" s="43"/>
      <c r="BL22" s="44" t="s">
        <v>29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5"/>
      <c r="CW22" s="46"/>
      <c r="CX22" s="45"/>
      <c r="CY22" s="45"/>
      <c r="CZ22" s="45"/>
      <c r="DA22" s="45"/>
      <c r="DB22" s="45"/>
    </row>
    <row r="23" spans="1:106" s="47" customFormat="1" ht="12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8" t="s">
        <v>30</v>
      </c>
      <c r="AW23" s="48"/>
      <c r="AX23" s="48"/>
      <c r="AY23" s="48"/>
      <c r="AZ23" s="49" t="s">
        <v>31</v>
      </c>
      <c r="BA23" s="49"/>
      <c r="BB23" s="49"/>
      <c r="BC23" s="49"/>
      <c r="BD23" s="49"/>
      <c r="BE23" s="49"/>
      <c r="BF23" s="50" t="s">
        <v>32</v>
      </c>
      <c r="BG23" s="50"/>
      <c r="BH23" s="50"/>
      <c r="BI23" s="50"/>
      <c r="BJ23" s="50"/>
      <c r="BK23" s="50"/>
      <c r="BL23" s="43" t="s">
        <v>33</v>
      </c>
      <c r="BM23" s="43"/>
      <c r="BN23" s="43"/>
      <c r="BO23" s="43"/>
      <c r="BP23" s="43"/>
      <c r="BQ23" s="43"/>
      <c r="BR23" s="43"/>
      <c r="BS23" s="43"/>
      <c r="BT23" s="43"/>
      <c r="BU23" s="43" t="s">
        <v>34</v>
      </c>
      <c r="BV23" s="43"/>
      <c r="BW23" s="43"/>
      <c r="BX23" s="43"/>
      <c r="BY23" s="43"/>
      <c r="BZ23" s="43"/>
      <c r="CA23" s="43"/>
      <c r="CB23" s="43"/>
      <c r="CC23" s="43"/>
      <c r="CD23" s="43" t="s">
        <v>35</v>
      </c>
      <c r="CE23" s="43"/>
      <c r="CF23" s="43"/>
      <c r="CG23" s="43"/>
      <c r="CH23" s="43"/>
      <c r="CI23" s="43"/>
      <c r="CJ23" s="43"/>
      <c r="CK23" s="43"/>
      <c r="CL23" s="43"/>
      <c r="CM23" s="42" t="s">
        <v>36</v>
      </c>
      <c r="CN23" s="42"/>
      <c r="CO23" s="42"/>
      <c r="CP23" s="42"/>
      <c r="CQ23" s="42"/>
      <c r="CR23" s="42"/>
      <c r="CS23" s="42"/>
      <c r="CT23" s="42"/>
      <c r="CU23" s="42"/>
      <c r="CV23" s="45"/>
      <c r="CW23" s="46"/>
      <c r="CX23" s="45"/>
      <c r="CY23" s="45"/>
      <c r="CZ23" s="45"/>
      <c r="DA23" s="45"/>
      <c r="DB23" s="45"/>
    </row>
    <row r="24" spans="1:106" s="47" customFormat="1" ht="12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8"/>
      <c r="AW24" s="48"/>
      <c r="AX24" s="48"/>
      <c r="AY24" s="48"/>
      <c r="AZ24" s="49" t="s">
        <v>37</v>
      </c>
      <c r="BA24" s="49"/>
      <c r="BB24" s="49"/>
      <c r="BC24" s="49"/>
      <c r="BD24" s="49"/>
      <c r="BE24" s="49"/>
      <c r="BF24" s="50" t="s">
        <v>38</v>
      </c>
      <c r="BG24" s="50"/>
      <c r="BH24" s="50"/>
      <c r="BI24" s="50"/>
      <c r="BJ24" s="50"/>
      <c r="BK24" s="50"/>
      <c r="BL24" s="50" t="s">
        <v>39</v>
      </c>
      <c r="BM24" s="50"/>
      <c r="BN24" s="50"/>
      <c r="BO24" s="50"/>
      <c r="BP24" s="50"/>
      <c r="BQ24" s="50"/>
      <c r="BR24" s="50"/>
      <c r="BS24" s="50"/>
      <c r="BT24" s="50"/>
      <c r="BU24" s="50" t="s">
        <v>40</v>
      </c>
      <c r="BV24" s="50"/>
      <c r="BW24" s="50"/>
      <c r="BX24" s="50"/>
      <c r="BY24" s="50"/>
      <c r="BZ24" s="50"/>
      <c r="CA24" s="50"/>
      <c r="CB24" s="50"/>
      <c r="CC24" s="50"/>
      <c r="CD24" s="50" t="s">
        <v>41</v>
      </c>
      <c r="CE24" s="50"/>
      <c r="CF24" s="50"/>
      <c r="CG24" s="50"/>
      <c r="CH24" s="50"/>
      <c r="CI24" s="50"/>
      <c r="CJ24" s="50"/>
      <c r="CK24" s="50"/>
      <c r="CL24" s="50"/>
      <c r="CM24" s="49" t="s">
        <v>42</v>
      </c>
      <c r="CN24" s="49"/>
      <c r="CO24" s="49"/>
      <c r="CP24" s="49"/>
      <c r="CQ24" s="49"/>
      <c r="CR24" s="49"/>
      <c r="CS24" s="49"/>
      <c r="CT24" s="49"/>
      <c r="CU24" s="49"/>
      <c r="CV24" s="45"/>
      <c r="CW24" s="46"/>
      <c r="CX24" s="45"/>
      <c r="CY24" s="45"/>
      <c r="CZ24" s="45"/>
      <c r="DA24" s="45"/>
      <c r="DB24" s="45"/>
    </row>
    <row r="25" spans="1:106" s="47" customFormat="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8"/>
      <c r="AW25" s="48"/>
      <c r="AX25" s="48"/>
      <c r="AY25" s="48"/>
      <c r="AZ25" s="49" t="s">
        <v>43</v>
      </c>
      <c r="BA25" s="49"/>
      <c r="BB25" s="49"/>
      <c r="BC25" s="49"/>
      <c r="BD25" s="49"/>
      <c r="BE25" s="49"/>
      <c r="BF25" s="50"/>
      <c r="BG25" s="50"/>
      <c r="BH25" s="50"/>
      <c r="BI25" s="50"/>
      <c r="BJ25" s="50"/>
      <c r="BK25" s="50"/>
      <c r="BL25" s="50" t="s">
        <v>44</v>
      </c>
      <c r="BM25" s="50"/>
      <c r="BN25" s="50"/>
      <c r="BO25" s="50"/>
      <c r="BP25" s="50"/>
      <c r="BQ25" s="50"/>
      <c r="BR25" s="50"/>
      <c r="BS25" s="50"/>
      <c r="BT25" s="50"/>
      <c r="BU25" s="50" t="s">
        <v>45</v>
      </c>
      <c r="BV25" s="50"/>
      <c r="BW25" s="50"/>
      <c r="BX25" s="50"/>
      <c r="BY25" s="50"/>
      <c r="BZ25" s="50"/>
      <c r="CA25" s="50"/>
      <c r="CB25" s="50"/>
      <c r="CC25" s="50"/>
      <c r="CD25" s="50" t="s">
        <v>45</v>
      </c>
      <c r="CE25" s="50"/>
      <c r="CF25" s="50"/>
      <c r="CG25" s="50"/>
      <c r="CH25" s="50"/>
      <c r="CI25" s="50"/>
      <c r="CJ25" s="50"/>
      <c r="CK25" s="50"/>
      <c r="CL25" s="50"/>
      <c r="CM25" s="49" t="s">
        <v>46</v>
      </c>
      <c r="CN25" s="49"/>
      <c r="CO25" s="49"/>
      <c r="CP25" s="49"/>
      <c r="CQ25" s="49"/>
      <c r="CR25" s="49"/>
      <c r="CS25" s="49"/>
      <c r="CT25" s="49"/>
      <c r="CU25" s="49"/>
      <c r="CV25" s="45"/>
      <c r="CW25" s="46"/>
      <c r="CX25" s="45"/>
      <c r="CY25" s="45"/>
      <c r="CZ25" s="45"/>
      <c r="DA25" s="45"/>
      <c r="DB25" s="45"/>
    </row>
    <row r="26" spans="1:106" s="47" customFormat="1" ht="12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8"/>
      <c r="AW26" s="48"/>
      <c r="AX26" s="48"/>
      <c r="AY26" s="48"/>
      <c r="AZ26" s="49" t="s">
        <v>47</v>
      </c>
      <c r="BA26" s="49"/>
      <c r="BB26" s="49"/>
      <c r="BC26" s="49"/>
      <c r="BD26" s="49"/>
      <c r="BE26" s="49"/>
      <c r="BF26" s="50"/>
      <c r="BG26" s="50"/>
      <c r="BH26" s="50"/>
      <c r="BI26" s="50"/>
      <c r="BJ26" s="50"/>
      <c r="BK26" s="50"/>
      <c r="BL26" s="50" t="s">
        <v>48</v>
      </c>
      <c r="BM26" s="50"/>
      <c r="BN26" s="50"/>
      <c r="BO26" s="50"/>
      <c r="BP26" s="50"/>
      <c r="BQ26" s="50"/>
      <c r="BR26" s="50"/>
      <c r="BS26" s="50"/>
      <c r="BT26" s="50"/>
      <c r="BU26" s="50" t="s">
        <v>46</v>
      </c>
      <c r="BV26" s="50"/>
      <c r="BW26" s="50"/>
      <c r="BX26" s="50"/>
      <c r="BY26" s="50"/>
      <c r="BZ26" s="50"/>
      <c r="CA26" s="50"/>
      <c r="CB26" s="50"/>
      <c r="CC26" s="50"/>
      <c r="CD26" s="50" t="s">
        <v>46</v>
      </c>
      <c r="CE26" s="50"/>
      <c r="CF26" s="50"/>
      <c r="CG26" s="50"/>
      <c r="CH26" s="50"/>
      <c r="CI26" s="50"/>
      <c r="CJ26" s="50"/>
      <c r="CK26" s="50"/>
      <c r="CL26" s="50"/>
      <c r="CM26" s="49" t="s">
        <v>49</v>
      </c>
      <c r="CN26" s="49"/>
      <c r="CO26" s="49"/>
      <c r="CP26" s="49"/>
      <c r="CQ26" s="49"/>
      <c r="CR26" s="49"/>
      <c r="CS26" s="49"/>
      <c r="CT26" s="49"/>
      <c r="CU26" s="49"/>
      <c r="CV26" s="45"/>
      <c r="CW26" s="46"/>
      <c r="CX26" s="45"/>
      <c r="CY26" s="45"/>
      <c r="CZ26" s="45"/>
      <c r="DA26" s="45"/>
      <c r="DB26" s="45"/>
    </row>
    <row r="27" spans="1:106" s="47" customFormat="1" ht="12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51"/>
      <c r="AW27" s="51"/>
      <c r="AX27" s="51"/>
      <c r="AY27" s="51"/>
      <c r="AZ27" s="52" t="s">
        <v>50</v>
      </c>
      <c r="BA27" s="52"/>
      <c r="BB27" s="52"/>
      <c r="BC27" s="52"/>
      <c r="BD27" s="52"/>
      <c r="BE27" s="52"/>
      <c r="BF27" s="53"/>
      <c r="BG27" s="53"/>
      <c r="BH27" s="53"/>
      <c r="BI27" s="53"/>
      <c r="BJ27" s="53"/>
      <c r="BK27" s="53"/>
      <c r="BL27" s="53" t="s">
        <v>45</v>
      </c>
      <c r="BM27" s="53"/>
      <c r="BN27" s="53"/>
      <c r="BO27" s="53"/>
      <c r="BP27" s="53"/>
      <c r="BQ27" s="53"/>
      <c r="BR27" s="53"/>
      <c r="BS27" s="53"/>
      <c r="BT27" s="53"/>
      <c r="BU27" s="53" t="s">
        <v>49</v>
      </c>
      <c r="BV27" s="53"/>
      <c r="BW27" s="53"/>
      <c r="BX27" s="53"/>
      <c r="BY27" s="53"/>
      <c r="BZ27" s="53"/>
      <c r="CA27" s="53"/>
      <c r="CB27" s="53"/>
      <c r="CC27" s="53"/>
      <c r="CD27" s="53" t="s">
        <v>49</v>
      </c>
      <c r="CE27" s="53"/>
      <c r="CF27" s="53"/>
      <c r="CG27" s="53"/>
      <c r="CH27" s="53"/>
      <c r="CI27" s="53"/>
      <c r="CJ27" s="53"/>
      <c r="CK27" s="53"/>
      <c r="CL27" s="53"/>
      <c r="CM27" s="52"/>
      <c r="CN27" s="52"/>
      <c r="CO27" s="52"/>
      <c r="CP27" s="52"/>
      <c r="CQ27" s="52"/>
      <c r="CR27" s="52"/>
      <c r="CS27" s="52"/>
      <c r="CT27" s="52"/>
      <c r="CU27" s="52"/>
      <c r="CV27" s="45"/>
      <c r="CW27" s="46"/>
      <c r="CX27" s="45"/>
      <c r="CY27" s="45"/>
      <c r="CZ27" s="45"/>
      <c r="DA27" s="45"/>
      <c r="DB27" s="45"/>
    </row>
    <row r="28" spans="1:106" s="58" customFormat="1" ht="12" customHeight="1">
      <c r="A28" s="54">
        <v>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>
        <v>2</v>
      </c>
      <c r="AW28" s="54"/>
      <c r="AX28" s="54"/>
      <c r="AY28" s="54"/>
      <c r="AZ28" s="55">
        <v>3</v>
      </c>
      <c r="BA28" s="55"/>
      <c r="BB28" s="55"/>
      <c r="BC28" s="55"/>
      <c r="BD28" s="55"/>
      <c r="BE28" s="55"/>
      <c r="BF28" s="55">
        <v>4</v>
      </c>
      <c r="BG28" s="55"/>
      <c r="BH28" s="55"/>
      <c r="BI28" s="55"/>
      <c r="BJ28" s="55"/>
      <c r="BK28" s="55"/>
      <c r="BL28" s="55">
        <v>5</v>
      </c>
      <c r="BM28" s="55"/>
      <c r="BN28" s="55"/>
      <c r="BO28" s="55"/>
      <c r="BP28" s="55"/>
      <c r="BQ28" s="55"/>
      <c r="BR28" s="55"/>
      <c r="BS28" s="55"/>
      <c r="BT28" s="55"/>
      <c r="BU28" s="55">
        <v>6</v>
      </c>
      <c r="BV28" s="55"/>
      <c r="BW28" s="55"/>
      <c r="BX28" s="55"/>
      <c r="BY28" s="55"/>
      <c r="BZ28" s="55"/>
      <c r="CA28" s="55"/>
      <c r="CB28" s="55"/>
      <c r="CC28" s="55"/>
      <c r="CD28" s="55">
        <v>7</v>
      </c>
      <c r="CE28" s="55"/>
      <c r="CF28" s="55"/>
      <c r="CG28" s="55"/>
      <c r="CH28" s="55"/>
      <c r="CI28" s="55"/>
      <c r="CJ28" s="55"/>
      <c r="CK28" s="55"/>
      <c r="CL28" s="55"/>
      <c r="CM28" s="55">
        <v>8</v>
      </c>
      <c r="CN28" s="55"/>
      <c r="CO28" s="55"/>
      <c r="CP28" s="55"/>
      <c r="CQ28" s="55"/>
      <c r="CR28" s="55"/>
      <c r="CS28" s="55"/>
      <c r="CT28" s="55"/>
      <c r="CU28" s="55"/>
      <c r="CV28" s="56"/>
      <c r="CW28" s="57"/>
      <c r="CX28" s="56"/>
      <c r="CY28" s="56"/>
      <c r="CZ28" s="56"/>
      <c r="DA28" s="56"/>
      <c r="DB28" s="56"/>
    </row>
    <row r="29" spans="1:101" ht="13.5" customHeight="1">
      <c r="A29" s="59" t="s">
        <v>51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60" t="s">
        <v>52</v>
      </c>
      <c r="AW29" s="60"/>
      <c r="AX29" s="60"/>
      <c r="AY29" s="60"/>
      <c r="AZ29" s="60" t="s">
        <v>53</v>
      </c>
      <c r="BA29" s="60"/>
      <c r="BB29" s="60"/>
      <c r="BC29" s="60"/>
      <c r="BD29" s="60"/>
      <c r="BE29" s="60"/>
      <c r="BF29" s="61" t="s">
        <v>53</v>
      </c>
      <c r="BG29" s="61"/>
      <c r="BH29" s="61"/>
      <c r="BI29" s="61"/>
      <c r="BJ29" s="61"/>
      <c r="BK29" s="61"/>
      <c r="BL29" s="62">
        <f>3873.75+3012.36+11418.24</f>
        <v>18304.35</v>
      </c>
      <c r="BM29" s="62"/>
      <c r="BN29" s="62"/>
      <c r="BO29" s="62"/>
      <c r="BP29" s="62"/>
      <c r="BQ29" s="62"/>
      <c r="BR29" s="62"/>
      <c r="BS29" s="62"/>
      <c r="BT29" s="62"/>
      <c r="BU29" s="63">
        <v>0</v>
      </c>
      <c r="BV29" s="63"/>
      <c r="BW29" s="63"/>
      <c r="BX29" s="63"/>
      <c r="BY29" s="63"/>
      <c r="BZ29" s="63"/>
      <c r="CA29" s="63"/>
      <c r="CB29" s="63"/>
      <c r="CC29" s="63"/>
      <c r="CD29" s="63">
        <v>0</v>
      </c>
      <c r="CE29" s="63"/>
      <c r="CF29" s="63"/>
      <c r="CG29" s="63"/>
      <c r="CH29" s="63"/>
      <c r="CI29" s="63"/>
      <c r="CJ29" s="63"/>
      <c r="CK29" s="63"/>
      <c r="CL29" s="63"/>
      <c r="CM29" s="64"/>
      <c r="CN29" s="64"/>
      <c r="CO29" s="64"/>
      <c r="CP29" s="64"/>
      <c r="CQ29" s="64"/>
      <c r="CR29" s="64"/>
      <c r="CS29" s="64"/>
      <c r="CT29" s="64"/>
      <c r="CU29" s="64"/>
      <c r="CW29" s="65">
        <f>BL31-BL44</f>
        <v>-18304.349999999627</v>
      </c>
    </row>
    <row r="30" spans="1:99" ht="13.5" customHeight="1">
      <c r="A30" s="66" t="s">
        <v>54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7" t="s">
        <v>55</v>
      </c>
      <c r="AW30" s="67"/>
      <c r="AX30" s="67"/>
      <c r="AY30" s="67"/>
      <c r="AZ30" s="35" t="s">
        <v>53</v>
      </c>
      <c r="BA30" s="35"/>
      <c r="BB30" s="35"/>
      <c r="BC30" s="35"/>
      <c r="BD30" s="35"/>
      <c r="BE30" s="35"/>
      <c r="BF30" s="68" t="s">
        <v>53</v>
      </c>
      <c r="BG30" s="68"/>
      <c r="BH30" s="68"/>
      <c r="BI30" s="68"/>
      <c r="BJ30" s="68"/>
      <c r="BK30" s="68"/>
      <c r="BL30" s="69"/>
      <c r="BM30" s="69"/>
      <c r="BN30" s="69"/>
      <c r="BO30" s="69"/>
      <c r="BP30" s="69"/>
      <c r="BQ30" s="69"/>
      <c r="BR30" s="69"/>
      <c r="BS30" s="69"/>
      <c r="BT30" s="69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1"/>
      <c r="CN30" s="71"/>
      <c r="CO30" s="71"/>
      <c r="CP30" s="71"/>
      <c r="CQ30" s="71"/>
      <c r="CR30" s="71"/>
      <c r="CS30" s="71"/>
      <c r="CT30" s="71"/>
      <c r="CU30" s="71"/>
    </row>
    <row r="31" spans="1:106" s="79" customFormat="1" ht="13.5" customHeight="1">
      <c r="A31" s="72" t="s">
        <v>56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3" t="s">
        <v>57</v>
      </c>
      <c r="AW31" s="73"/>
      <c r="AX31" s="73"/>
      <c r="AY31" s="73"/>
      <c r="AZ31" s="73"/>
      <c r="BA31" s="73"/>
      <c r="BB31" s="73"/>
      <c r="BC31" s="73"/>
      <c r="BD31" s="73"/>
      <c r="BE31" s="73"/>
      <c r="BF31" s="74"/>
      <c r="BG31" s="74"/>
      <c r="BH31" s="74"/>
      <c r="BI31" s="74"/>
      <c r="BJ31" s="74"/>
      <c r="BK31" s="74"/>
      <c r="BL31" s="75">
        <f>BL33+BL37+BL38</f>
        <v>11360253</v>
      </c>
      <c r="BM31" s="75"/>
      <c r="BN31" s="75"/>
      <c r="BO31" s="75"/>
      <c r="BP31" s="75"/>
      <c r="BQ31" s="75"/>
      <c r="BR31" s="75"/>
      <c r="BS31" s="75"/>
      <c r="BT31" s="75"/>
      <c r="BU31" s="75">
        <f>BU33+BU37+BU38</f>
        <v>11149223</v>
      </c>
      <c r="BV31" s="75"/>
      <c r="BW31" s="75"/>
      <c r="BX31" s="75"/>
      <c r="BY31" s="75"/>
      <c r="BZ31" s="75"/>
      <c r="CA31" s="75"/>
      <c r="CB31" s="75"/>
      <c r="CC31" s="75"/>
      <c r="CD31" s="75">
        <f>CD33+CD37+CD38</f>
        <v>11359964</v>
      </c>
      <c r="CE31" s="75"/>
      <c r="CF31" s="75"/>
      <c r="CG31" s="75"/>
      <c r="CH31" s="75"/>
      <c r="CI31" s="75"/>
      <c r="CJ31" s="75"/>
      <c r="CK31" s="75"/>
      <c r="CL31" s="75"/>
      <c r="CM31" s="76"/>
      <c r="CN31" s="76"/>
      <c r="CO31" s="76"/>
      <c r="CP31" s="76"/>
      <c r="CQ31" s="76"/>
      <c r="CR31" s="76"/>
      <c r="CS31" s="76"/>
      <c r="CT31" s="76"/>
      <c r="CU31" s="76"/>
      <c r="CV31" s="77"/>
      <c r="CW31" s="78"/>
      <c r="CX31" s="77"/>
      <c r="CY31" s="77"/>
      <c r="CZ31" s="77"/>
      <c r="DA31" s="77"/>
      <c r="DB31" s="77"/>
    </row>
    <row r="32" spans="1:99" ht="12.75">
      <c r="A32" s="80" t="s">
        <v>58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67"/>
      <c r="AW32" s="67"/>
      <c r="AX32" s="67"/>
      <c r="AY32" s="67"/>
      <c r="AZ32" s="35"/>
      <c r="BA32" s="35"/>
      <c r="BB32" s="35"/>
      <c r="BC32" s="35"/>
      <c r="BD32" s="35"/>
      <c r="BE32" s="35"/>
      <c r="BF32" s="68"/>
      <c r="BG32" s="68"/>
      <c r="BH32" s="68"/>
      <c r="BI32" s="68"/>
      <c r="BJ32" s="68"/>
      <c r="BK32" s="68"/>
      <c r="BL32" s="69"/>
      <c r="BM32" s="69"/>
      <c r="BN32" s="69"/>
      <c r="BO32" s="69"/>
      <c r="BP32" s="69"/>
      <c r="BQ32" s="69"/>
      <c r="BR32" s="69"/>
      <c r="BS32" s="69"/>
      <c r="BT32" s="69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1"/>
      <c r="CN32" s="71"/>
      <c r="CO32" s="71"/>
      <c r="CP32" s="71"/>
      <c r="CQ32" s="71"/>
      <c r="CR32" s="71"/>
      <c r="CS32" s="71"/>
      <c r="CT32" s="71"/>
      <c r="CU32" s="71"/>
    </row>
    <row r="33" spans="1:99" ht="12.75">
      <c r="A33" s="81" t="s">
        <v>59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 t="s">
        <v>60</v>
      </c>
      <c r="AW33" s="82"/>
      <c r="AX33" s="82"/>
      <c r="AY33" s="82"/>
      <c r="AZ33" s="83" t="s">
        <v>61</v>
      </c>
      <c r="BA33" s="83"/>
      <c r="BB33" s="83"/>
      <c r="BC33" s="83"/>
      <c r="BD33" s="83"/>
      <c r="BE33" s="83"/>
      <c r="BF33" s="84"/>
      <c r="BG33" s="84"/>
      <c r="BH33" s="84"/>
      <c r="BI33" s="84"/>
      <c r="BJ33" s="84"/>
      <c r="BK33" s="84"/>
      <c r="BL33" s="85">
        <v>7039677</v>
      </c>
      <c r="BM33" s="85"/>
      <c r="BN33" s="85"/>
      <c r="BO33" s="85"/>
      <c r="BP33" s="85"/>
      <c r="BQ33" s="85"/>
      <c r="BR33" s="85"/>
      <c r="BS33" s="85"/>
      <c r="BT33" s="85"/>
      <c r="BU33" s="85">
        <v>7028200</v>
      </c>
      <c r="BV33" s="85"/>
      <c r="BW33" s="85"/>
      <c r="BX33" s="85"/>
      <c r="BY33" s="85"/>
      <c r="BZ33" s="85"/>
      <c r="CA33" s="85"/>
      <c r="CB33" s="85"/>
      <c r="CC33" s="85"/>
      <c r="CD33" s="85">
        <v>7248200</v>
      </c>
      <c r="CE33" s="85"/>
      <c r="CF33" s="85"/>
      <c r="CG33" s="85"/>
      <c r="CH33" s="85"/>
      <c r="CI33" s="85"/>
      <c r="CJ33" s="85"/>
      <c r="CK33" s="85"/>
      <c r="CL33" s="85"/>
      <c r="CM33" s="86"/>
      <c r="CN33" s="86"/>
      <c r="CO33" s="86"/>
      <c r="CP33" s="86"/>
      <c r="CQ33" s="86"/>
      <c r="CR33" s="86"/>
      <c r="CS33" s="86"/>
      <c r="CT33" s="86"/>
      <c r="CU33" s="86"/>
    </row>
    <row r="34" spans="1:99" ht="12.75">
      <c r="A34" s="87" t="s">
        <v>62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2"/>
      <c r="AW34" s="82"/>
      <c r="AX34" s="82"/>
      <c r="AY34" s="82"/>
      <c r="AZ34" s="83"/>
      <c r="BA34" s="83"/>
      <c r="BB34" s="83"/>
      <c r="BC34" s="83"/>
      <c r="BD34" s="83"/>
      <c r="BE34" s="83"/>
      <c r="BF34" s="84"/>
      <c r="BG34" s="84"/>
      <c r="BH34" s="84"/>
      <c r="BI34" s="84"/>
      <c r="BJ34" s="84"/>
      <c r="BK34" s="84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6"/>
      <c r="CN34" s="86"/>
      <c r="CO34" s="86"/>
      <c r="CP34" s="86"/>
      <c r="CQ34" s="86"/>
      <c r="CR34" s="86"/>
      <c r="CS34" s="86"/>
      <c r="CT34" s="86"/>
      <c r="CU34" s="86"/>
    </row>
    <row r="35" spans="1:99" ht="11.25" customHeight="1">
      <c r="A35" s="88" t="s">
        <v>63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2"/>
      <c r="AW35" s="82"/>
      <c r="AX35" s="82"/>
      <c r="AY35" s="82"/>
      <c r="AZ35" s="83"/>
      <c r="BA35" s="83"/>
      <c r="BB35" s="83"/>
      <c r="BC35" s="83"/>
      <c r="BD35" s="83"/>
      <c r="BE35" s="83"/>
      <c r="BF35" s="84"/>
      <c r="BG35" s="84"/>
      <c r="BH35" s="84"/>
      <c r="BI35" s="84"/>
      <c r="BJ35" s="84"/>
      <c r="BK35" s="84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6"/>
      <c r="CN35" s="86"/>
      <c r="CO35" s="86"/>
      <c r="CP35" s="86"/>
      <c r="CQ35" s="86"/>
      <c r="CR35" s="86"/>
      <c r="CS35" s="86"/>
      <c r="CT35" s="86"/>
      <c r="CU35" s="86"/>
    </row>
    <row r="36" spans="1:99" ht="1.5" customHeight="1" hidden="1">
      <c r="A36" s="89" t="s">
        <v>64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67" t="s">
        <v>65</v>
      </c>
      <c r="AW36" s="67"/>
      <c r="AX36" s="67"/>
      <c r="AY36" s="67"/>
      <c r="AZ36" s="35" t="s">
        <v>66</v>
      </c>
      <c r="BA36" s="35"/>
      <c r="BB36" s="35"/>
      <c r="BC36" s="35"/>
      <c r="BD36" s="35"/>
      <c r="BE36" s="35"/>
      <c r="BF36" s="68"/>
      <c r="BG36" s="68"/>
      <c r="BH36" s="68"/>
      <c r="BI36" s="68"/>
      <c r="BJ36" s="68"/>
      <c r="BK36" s="68"/>
      <c r="BL36" s="69"/>
      <c r="BM36" s="69"/>
      <c r="BN36" s="69"/>
      <c r="BO36" s="69"/>
      <c r="BP36" s="69"/>
      <c r="BQ36" s="69"/>
      <c r="BR36" s="69"/>
      <c r="BS36" s="69"/>
      <c r="BT36" s="69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1"/>
      <c r="CN36" s="71"/>
      <c r="CO36" s="71"/>
      <c r="CP36" s="71"/>
      <c r="CQ36" s="71"/>
      <c r="CR36" s="71"/>
      <c r="CS36" s="71"/>
      <c r="CT36" s="71"/>
      <c r="CU36" s="71"/>
    </row>
    <row r="37" spans="1:99" ht="12.75">
      <c r="A37" s="90" t="s">
        <v>67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82" t="s">
        <v>68</v>
      </c>
      <c r="AW37" s="82"/>
      <c r="AX37" s="82"/>
      <c r="AY37" s="82"/>
      <c r="AZ37" s="83" t="s">
        <v>61</v>
      </c>
      <c r="BA37" s="83"/>
      <c r="BB37" s="83"/>
      <c r="BC37" s="83"/>
      <c r="BD37" s="83"/>
      <c r="BE37" s="83"/>
      <c r="BF37" s="68"/>
      <c r="BG37" s="68"/>
      <c r="BH37" s="68"/>
      <c r="BI37" s="68"/>
      <c r="BJ37" s="68"/>
      <c r="BK37" s="68"/>
      <c r="BL37" s="85">
        <v>36000</v>
      </c>
      <c r="BM37" s="85"/>
      <c r="BN37" s="85"/>
      <c r="BO37" s="85"/>
      <c r="BP37" s="85"/>
      <c r="BQ37" s="85"/>
      <c r="BR37" s="85"/>
      <c r="BS37" s="85"/>
      <c r="BT37" s="85"/>
      <c r="BU37" s="85">
        <f>BL37</f>
        <v>36000</v>
      </c>
      <c r="BV37" s="85"/>
      <c r="BW37" s="85"/>
      <c r="BX37" s="85"/>
      <c r="BY37" s="85"/>
      <c r="BZ37" s="85"/>
      <c r="CA37" s="85"/>
      <c r="CB37" s="85"/>
      <c r="CC37" s="85"/>
      <c r="CD37" s="85">
        <f>BU37</f>
        <v>36000</v>
      </c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</row>
    <row r="38" spans="1:106" s="93" customFormat="1" ht="12.75">
      <c r="A38" s="90" t="s">
        <v>69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82" t="s">
        <v>70</v>
      </c>
      <c r="AW38" s="82"/>
      <c r="AX38" s="82"/>
      <c r="AY38" s="82"/>
      <c r="AZ38" s="83" t="s">
        <v>71</v>
      </c>
      <c r="BA38" s="83"/>
      <c r="BB38" s="83"/>
      <c r="BC38" s="83"/>
      <c r="BD38" s="83"/>
      <c r="BE38" s="83"/>
      <c r="BF38" s="84"/>
      <c r="BG38" s="84"/>
      <c r="BH38" s="84"/>
      <c r="BI38" s="84"/>
      <c r="BJ38" s="84"/>
      <c r="BK38" s="84"/>
      <c r="BL38" s="91">
        <v>4284576</v>
      </c>
      <c r="BM38" s="91"/>
      <c r="BN38" s="91"/>
      <c r="BO38" s="91"/>
      <c r="BP38" s="91"/>
      <c r="BQ38" s="91"/>
      <c r="BR38" s="91"/>
      <c r="BS38" s="91"/>
      <c r="BT38" s="91"/>
      <c r="BU38" s="91">
        <v>4085023</v>
      </c>
      <c r="BV38" s="91"/>
      <c r="BW38" s="91"/>
      <c r="BX38" s="91"/>
      <c r="BY38" s="91"/>
      <c r="BZ38" s="91"/>
      <c r="CA38" s="91"/>
      <c r="CB38" s="91"/>
      <c r="CC38" s="91"/>
      <c r="CD38" s="91">
        <v>4075764</v>
      </c>
      <c r="CE38" s="91"/>
      <c r="CF38" s="91"/>
      <c r="CG38" s="91"/>
      <c r="CH38" s="91"/>
      <c r="CI38" s="91"/>
      <c r="CJ38" s="91"/>
      <c r="CK38" s="91"/>
      <c r="CL38" s="91"/>
      <c r="CM38" s="86"/>
      <c r="CN38" s="86"/>
      <c r="CO38" s="86"/>
      <c r="CP38" s="86"/>
      <c r="CQ38" s="86"/>
      <c r="CR38" s="86"/>
      <c r="CS38" s="86"/>
      <c r="CT38" s="86"/>
      <c r="CU38" s="86"/>
      <c r="CV38" s="92"/>
      <c r="CW38" s="4"/>
      <c r="CX38" s="92"/>
      <c r="CY38" s="92"/>
      <c r="CZ38" s="92"/>
      <c r="DA38" s="92"/>
      <c r="DB38" s="92"/>
    </row>
    <row r="39" spans="1:99" ht="13.5" customHeight="1">
      <c r="A39" s="90" t="s">
        <v>72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82" t="s">
        <v>73</v>
      </c>
      <c r="AW39" s="82"/>
      <c r="AX39" s="82"/>
      <c r="AY39" s="82"/>
      <c r="AZ39" s="83" t="s">
        <v>71</v>
      </c>
      <c r="BA39" s="83"/>
      <c r="BB39" s="83"/>
      <c r="BC39" s="83"/>
      <c r="BD39" s="83"/>
      <c r="BE39" s="83"/>
      <c r="BF39" s="68"/>
      <c r="BG39" s="68"/>
      <c r="BH39" s="68"/>
      <c r="BI39" s="68"/>
      <c r="BJ39" s="68"/>
      <c r="BK39" s="68"/>
      <c r="BL39" s="69"/>
      <c r="BM39" s="69"/>
      <c r="BN39" s="69"/>
      <c r="BO39" s="69"/>
      <c r="BP39" s="69"/>
      <c r="BQ39" s="69"/>
      <c r="BR39" s="69"/>
      <c r="BS39" s="69"/>
      <c r="BT39" s="69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1"/>
      <c r="CN39" s="71"/>
      <c r="CO39" s="71"/>
      <c r="CP39" s="71"/>
      <c r="CQ39" s="71"/>
      <c r="CR39" s="71"/>
      <c r="CS39" s="71"/>
      <c r="CT39" s="71"/>
      <c r="CU39" s="71"/>
    </row>
    <row r="40" spans="1:99" ht="13.5" customHeight="1" hidden="1">
      <c r="A40" s="66" t="s">
        <v>74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7" t="s">
        <v>75</v>
      </c>
      <c r="AW40" s="67"/>
      <c r="AX40" s="67"/>
      <c r="AY40" s="67"/>
      <c r="AZ40" s="35"/>
      <c r="BA40" s="35"/>
      <c r="BB40" s="35"/>
      <c r="BC40" s="35"/>
      <c r="BD40" s="35"/>
      <c r="BE40" s="35"/>
      <c r="BF40" s="68"/>
      <c r="BG40" s="68"/>
      <c r="BH40" s="68"/>
      <c r="BI40" s="68"/>
      <c r="BJ40" s="68"/>
      <c r="BK40" s="68"/>
      <c r="BL40" s="69"/>
      <c r="BM40" s="69"/>
      <c r="BN40" s="69"/>
      <c r="BO40" s="69"/>
      <c r="BP40" s="69"/>
      <c r="BQ40" s="69"/>
      <c r="BR40" s="69"/>
      <c r="BS40" s="69"/>
      <c r="BT40" s="69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1"/>
      <c r="CN40" s="71"/>
      <c r="CO40" s="71"/>
      <c r="CP40" s="71"/>
      <c r="CQ40" s="71"/>
      <c r="CR40" s="71"/>
      <c r="CS40" s="71"/>
      <c r="CT40" s="71"/>
      <c r="CU40" s="71"/>
    </row>
    <row r="41" spans="1:99" ht="13.5" customHeight="1" hidden="1">
      <c r="A41" s="66" t="s">
        <v>76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7" t="s">
        <v>77</v>
      </c>
      <c r="AW41" s="67"/>
      <c r="AX41" s="67"/>
      <c r="AY41" s="67"/>
      <c r="AZ41" s="35" t="s">
        <v>53</v>
      </c>
      <c r="BA41" s="35"/>
      <c r="BB41" s="35"/>
      <c r="BC41" s="35"/>
      <c r="BD41" s="35"/>
      <c r="BE41" s="35"/>
      <c r="BF41" s="68"/>
      <c r="BG41" s="68"/>
      <c r="BH41" s="68"/>
      <c r="BI41" s="68"/>
      <c r="BJ41" s="68"/>
      <c r="BK41" s="68"/>
      <c r="BL41" s="69"/>
      <c r="BM41" s="69"/>
      <c r="BN41" s="69"/>
      <c r="BO41" s="69"/>
      <c r="BP41" s="69"/>
      <c r="BQ41" s="69"/>
      <c r="BR41" s="69"/>
      <c r="BS41" s="69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1"/>
      <c r="CN41" s="71"/>
      <c r="CO41" s="71"/>
      <c r="CP41" s="71"/>
      <c r="CQ41" s="71"/>
      <c r="CR41" s="71"/>
      <c r="CS41" s="71"/>
      <c r="CT41" s="71"/>
      <c r="CU41" s="71"/>
    </row>
    <row r="42" spans="1:99" ht="12.75" hidden="1">
      <c r="A42" s="66" t="s">
        <v>78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7"/>
      <c r="AW42" s="67"/>
      <c r="AX42" s="67"/>
      <c r="AY42" s="67"/>
      <c r="AZ42" s="35"/>
      <c r="BA42" s="35"/>
      <c r="BB42" s="35"/>
      <c r="BC42" s="35"/>
      <c r="BD42" s="35"/>
      <c r="BE42" s="35"/>
      <c r="BF42" s="68"/>
      <c r="BG42" s="68"/>
      <c r="BH42" s="68"/>
      <c r="BI42" s="68"/>
      <c r="BJ42" s="68"/>
      <c r="BK42" s="68"/>
      <c r="BL42" s="69"/>
      <c r="BM42" s="69"/>
      <c r="BN42" s="69"/>
      <c r="BO42" s="69"/>
      <c r="BP42" s="69"/>
      <c r="BQ42" s="69"/>
      <c r="BR42" s="69"/>
      <c r="BS42" s="69"/>
      <c r="BT42" s="69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94"/>
      <c r="CN42" s="94"/>
      <c r="CO42" s="94"/>
      <c r="CP42" s="94"/>
      <c r="CQ42" s="94"/>
      <c r="CR42" s="94"/>
      <c r="CS42" s="94"/>
      <c r="CT42" s="94"/>
      <c r="CU42" s="94"/>
    </row>
    <row r="43" spans="1:99" ht="12.75" hidden="1">
      <c r="A43" s="66" t="s">
        <v>79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7"/>
      <c r="AW43" s="67"/>
      <c r="AX43" s="67"/>
      <c r="AY43" s="67"/>
      <c r="AZ43" s="35"/>
      <c r="BA43" s="35"/>
      <c r="BB43" s="35"/>
      <c r="BC43" s="35"/>
      <c r="BD43" s="35"/>
      <c r="BE43" s="35"/>
      <c r="BF43" s="68"/>
      <c r="BG43" s="68"/>
      <c r="BH43" s="68"/>
      <c r="BI43" s="68"/>
      <c r="BJ43" s="68"/>
      <c r="BK43" s="68"/>
      <c r="BL43" s="69"/>
      <c r="BM43" s="69"/>
      <c r="BN43" s="69"/>
      <c r="BO43" s="69"/>
      <c r="BP43" s="69"/>
      <c r="BQ43" s="69"/>
      <c r="BR43" s="69"/>
      <c r="BS43" s="69"/>
      <c r="BT43" s="69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94"/>
      <c r="CN43" s="94"/>
      <c r="CO43" s="94"/>
      <c r="CP43" s="94"/>
      <c r="CQ43" s="94"/>
      <c r="CR43" s="94"/>
      <c r="CS43" s="94"/>
      <c r="CT43" s="94"/>
      <c r="CU43" s="94"/>
    </row>
    <row r="44" spans="1:99" ht="13.5" customHeight="1">
      <c r="A44" s="72" t="s">
        <v>80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3" t="s">
        <v>81</v>
      </c>
      <c r="AW44" s="73"/>
      <c r="AX44" s="73"/>
      <c r="AY44" s="73"/>
      <c r="AZ44" s="73" t="s">
        <v>53</v>
      </c>
      <c r="BA44" s="73"/>
      <c r="BB44" s="73"/>
      <c r="BC44" s="73"/>
      <c r="BD44" s="73"/>
      <c r="BE44" s="73"/>
      <c r="BF44" s="95"/>
      <c r="BG44" s="95"/>
      <c r="BH44" s="95"/>
      <c r="BI44" s="95"/>
      <c r="BJ44" s="95"/>
      <c r="BK44" s="95"/>
      <c r="BL44" s="96">
        <f>BL45+BL78+BL99</f>
        <v>11378557.35</v>
      </c>
      <c r="BM44" s="96"/>
      <c r="BN44" s="96"/>
      <c r="BO44" s="96"/>
      <c r="BP44" s="96"/>
      <c r="BQ44" s="96"/>
      <c r="BR44" s="96"/>
      <c r="BS44" s="96"/>
      <c r="BT44" s="96"/>
      <c r="BU44" s="96">
        <f>BU45+BU78+BU99</f>
        <v>11149223</v>
      </c>
      <c r="BV44" s="96"/>
      <c r="BW44" s="96"/>
      <c r="BX44" s="96"/>
      <c r="BY44" s="96"/>
      <c r="BZ44" s="96"/>
      <c r="CA44" s="96"/>
      <c r="CB44" s="96"/>
      <c r="CC44" s="96"/>
      <c r="CD44" s="96">
        <f>CD45+CD78+CD99</f>
        <v>11359964</v>
      </c>
      <c r="CE44" s="96"/>
      <c r="CF44" s="96"/>
      <c r="CG44" s="96"/>
      <c r="CH44" s="96"/>
      <c r="CI44" s="96"/>
      <c r="CJ44" s="96"/>
      <c r="CK44" s="96"/>
      <c r="CL44" s="96"/>
      <c r="CM44" s="76"/>
      <c r="CN44" s="76"/>
      <c r="CO44" s="76"/>
      <c r="CP44" s="76"/>
      <c r="CQ44" s="76"/>
      <c r="CR44" s="76"/>
      <c r="CS44" s="76"/>
      <c r="CT44" s="76"/>
      <c r="CU44" s="76"/>
    </row>
    <row r="45" spans="1:99" ht="12.75">
      <c r="A45" s="66" t="s">
        <v>82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7" t="s">
        <v>83</v>
      </c>
      <c r="AW45" s="67"/>
      <c r="AX45" s="67"/>
      <c r="AY45" s="67"/>
      <c r="AZ45" s="35" t="s">
        <v>53</v>
      </c>
      <c r="BA45" s="35"/>
      <c r="BB45" s="35"/>
      <c r="BC45" s="35"/>
      <c r="BD45" s="35"/>
      <c r="BE45" s="35"/>
      <c r="BF45" s="68"/>
      <c r="BG45" s="68"/>
      <c r="BH45" s="68"/>
      <c r="BI45" s="68"/>
      <c r="BJ45" s="68"/>
      <c r="BK45" s="68"/>
      <c r="BL45" s="69">
        <f>BL47+BL49+BL52</f>
        <v>8210077</v>
      </c>
      <c r="BM45" s="69"/>
      <c r="BN45" s="69"/>
      <c r="BO45" s="69"/>
      <c r="BP45" s="69"/>
      <c r="BQ45" s="69"/>
      <c r="BR45" s="69"/>
      <c r="BS45" s="69"/>
      <c r="BT45" s="69"/>
      <c r="BU45" s="70">
        <f>BU47+BU49+BU52</f>
        <v>8672320</v>
      </c>
      <c r="BV45" s="70"/>
      <c r="BW45" s="70"/>
      <c r="BX45" s="70"/>
      <c r="BY45" s="70"/>
      <c r="BZ45" s="70"/>
      <c r="CA45" s="70"/>
      <c r="CB45" s="70"/>
      <c r="CC45" s="70"/>
      <c r="CD45" s="70">
        <f>CD47+CD49+CD52</f>
        <v>8575320</v>
      </c>
      <c r="CE45" s="70"/>
      <c r="CF45" s="70"/>
      <c r="CG45" s="70"/>
      <c r="CH45" s="70"/>
      <c r="CI45" s="70"/>
      <c r="CJ45" s="70"/>
      <c r="CK45" s="70"/>
      <c r="CL45" s="70"/>
      <c r="CM45" s="94" t="s">
        <v>53</v>
      </c>
      <c r="CN45" s="94"/>
      <c r="CO45" s="94"/>
      <c r="CP45" s="94"/>
      <c r="CQ45" s="94"/>
      <c r="CR45" s="94"/>
      <c r="CS45" s="94"/>
      <c r="CT45" s="94"/>
      <c r="CU45" s="94"/>
    </row>
    <row r="46" spans="1:99" ht="12.75">
      <c r="A46" s="66" t="s">
        <v>84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67"/>
      <c r="AX46" s="67"/>
      <c r="AY46" s="67"/>
      <c r="AZ46" s="35"/>
      <c r="BA46" s="35"/>
      <c r="BB46" s="35"/>
      <c r="BC46" s="35"/>
      <c r="BD46" s="35"/>
      <c r="BE46" s="35"/>
      <c r="BF46" s="68"/>
      <c r="BG46" s="68"/>
      <c r="BH46" s="68"/>
      <c r="BI46" s="68"/>
      <c r="BJ46" s="68"/>
      <c r="BK46" s="68"/>
      <c r="BL46" s="69"/>
      <c r="BM46" s="69"/>
      <c r="BN46" s="69"/>
      <c r="BO46" s="69"/>
      <c r="BP46" s="69"/>
      <c r="BQ46" s="69"/>
      <c r="BR46" s="69"/>
      <c r="BS46" s="69"/>
      <c r="BT46" s="69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94"/>
      <c r="CN46" s="94"/>
      <c r="CO46" s="94"/>
      <c r="CP46" s="94"/>
      <c r="CQ46" s="94"/>
      <c r="CR46" s="94"/>
      <c r="CS46" s="94"/>
      <c r="CT46" s="94"/>
      <c r="CU46" s="94"/>
    </row>
    <row r="47" spans="1:99" ht="12.75">
      <c r="A47" s="66" t="s">
        <v>82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7" t="s">
        <v>85</v>
      </c>
      <c r="AW47" s="67"/>
      <c r="AX47" s="67"/>
      <c r="AY47" s="67"/>
      <c r="AZ47" s="35" t="s">
        <v>86</v>
      </c>
      <c r="BA47" s="35"/>
      <c r="BB47" s="35"/>
      <c r="BC47" s="35"/>
      <c r="BD47" s="35"/>
      <c r="BE47" s="35"/>
      <c r="BF47" s="68"/>
      <c r="BG47" s="68"/>
      <c r="BH47" s="68"/>
      <c r="BI47" s="68"/>
      <c r="BJ47" s="68"/>
      <c r="BK47" s="68"/>
      <c r="BL47" s="69">
        <v>6031077</v>
      </c>
      <c r="BM47" s="69"/>
      <c r="BN47" s="69"/>
      <c r="BO47" s="69"/>
      <c r="BP47" s="69"/>
      <c r="BQ47" s="69"/>
      <c r="BR47" s="69"/>
      <c r="BS47" s="69"/>
      <c r="BT47" s="69"/>
      <c r="BU47" s="70">
        <v>6386000</v>
      </c>
      <c r="BV47" s="70"/>
      <c r="BW47" s="70"/>
      <c r="BX47" s="70"/>
      <c r="BY47" s="70"/>
      <c r="BZ47" s="70"/>
      <c r="CA47" s="70"/>
      <c r="CB47" s="70"/>
      <c r="CC47" s="70"/>
      <c r="CD47" s="70">
        <v>6312000</v>
      </c>
      <c r="CE47" s="70"/>
      <c r="CF47" s="70"/>
      <c r="CG47" s="70"/>
      <c r="CH47" s="70"/>
      <c r="CI47" s="70"/>
      <c r="CJ47" s="70"/>
      <c r="CK47" s="70"/>
      <c r="CL47" s="70"/>
      <c r="CM47" s="94" t="s">
        <v>53</v>
      </c>
      <c r="CN47" s="94"/>
      <c r="CO47" s="94"/>
      <c r="CP47" s="94"/>
      <c r="CQ47" s="94"/>
      <c r="CR47" s="94"/>
      <c r="CS47" s="94"/>
      <c r="CT47" s="94"/>
      <c r="CU47" s="94"/>
    </row>
    <row r="48" spans="1:99" ht="12.75">
      <c r="A48" s="66" t="s">
        <v>87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7"/>
      <c r="AW48" s="67"/>
      <c r="AX48" s="67"/>
      <c r="AY48" s="67"/>
      <c r="AZ48" s="35"/>
      <c r="BA48" s="35"/>
      <c r="BB48" s="35"/>
      <c r="BC48" s="35"/>
      <c r="BD48" s="35"/>
      <c r="BE48" s="35"/>
      <c r="BF48" s="68"/>
      <c r="BG48" s="68"/>
      <c r="BH48" s="68"/>
      <c r="BI48" s="68"/>
      <c r="BJ48" s="68"/>
      <c r="BK48" s="68"/>
      <c r="BL48" s="69"/>
      <c r="BM48" s="69"/>
      <c r="BN48" s="69"/>
      <c r="BO48" s="69"/>
      <c r="BP48" s="69"/>
      <c r="BQ48" s="69"/>
      <c r="BR48" s="69"/>
      <c r="BS48" s="69"/>
      <c r="BT48" s="69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94"/>
      <c r="CN48" s="94"/>
      <c r="CO48" s="94"/>
      <c r="CP48" s="94"/>
      <c r="CQ48" s="94"/>
      <c r="CR48" s="94"/>
      <c r="CS48" s="94"/>
      <c r="CT48" s="94"/>
      <c r="CU48" s="94"/>
    </row>
    <row r="49" spans="1:99" s="1" customFormat="1" ht="12" customHeight="1">
      <c r="A49" s="66" t="s">
        <v>88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7" t="s">
        <v>89</v>
      </c>
      <c r="AW49" s="67"/>
      <c r="AX49" s="67"/>
      <c r="AY49" s="67"/>
      <c r="AZ49" s="35" t="s">
        <v>90</v>
      </c>
      <c r="BA49" s="35"/>
      <c r="BB49" s="35"/>
      <c r="BC49" s="35"/>
      <c r="BD49" s="35"/>
      <c r="BE49" s="35"/>
      <c r="BF49" s="68"/>
      <c r="BG49" s="68"/>
      <c r="BH49" s="68"/>
      <c r="BI49" s="68"/>
      <c r="BJ49" s="68"/>
      <c r="BK49" s="68"/>
      <c r="BL49" s="69">
        <v>357000</v>
      </c>
      <c r="BM49" s="69"/>
      <c r="BN49" s="69"/>
      <c r="BO49" s="69"/>
      <c r="BP49" s="69"/>
      <c r="BQ49" s="69"/>
      <c r="BR49" s="69"/>
      <c r="BS49" s="69"/>
      <c r="BT49" s="69"/>
      <c r="BU49" s="70">
        <v>357000</v>
      </c>
      <c r="BV49" s="70"/>
      <c r="BW49" s="70"/>
      <c r="BX49" s="70"/>
      <c r="BY49" s="70"/>
      <c r="BZ49" s="70"/>
      <c r="CA49" s="70"/>
      <c r="CB49" s="70"/>
      <c r="CC49" s="70"/>
      <c r="CD49" s="70">
        <v>357000</v>
      </c>
      <c r="CE49" s="70"/>
      <c r="CF49" s="70"/>
      <c r="CG49" s="70"/>
      <c r="CH49" s="70"/>
      <c r="CI49" s="70"/>
      <c r="CJ49" s="70"/>
      <c r="CK49" s="70"/>
      <c r="CL49" s="70"/>
      <c r="CM49" s="94" t="s">
        <v>53</v>
      </c>
      <c r="CN49" s="94"/>
      <c r="CO49" s="94"/>
      <c r="CP49" s="94"/>
      <c r="CQ49" s="94"/>
      <c r="CR49" s="94"/>
      <c r="CS49" s="94"/>
      <c r="CT49" s="94"/>
      <c r="CU49" s="94"/>
    </row>
    <row r="50" spans="1:99" s="1" customFormat="1" ht="12.75" hidden="1">
      <c r="A50" s="66" t="s">
        <v>91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7" t="s">
        <v>92</v>
      </c>
      <c r="AW50" s="67"/>
      <c r="AX50" s="67"/>
      <c r="AY50" s="67"/>
      <c r="AZ50" s="35" t="s">
        <v>93</v>
      </c>
      <c r="BA50" s="35"/>
      <c r="BB50" s="35"/>
      <c r="BC50" s="35"/>
      <c r="BD50" s="35"/>
      <c r="BE50" s="35"/>
      <c r="BF50" s="68"/>
      <c r="BG50" s="68"/>
      <c r="BH50" s="68"/>
      <c r="BI50" s="68"/>
      <c r="BJ50" s="68"/>
      <c r="BK50" s="68"/>
      <c r="BL50" s="69"/>
      <c r="BM50" s="69"/>
      <c r="BN50" s="69"/>
      <c r="BO50" s="69"/>
      <c r="BP50" s="69"/>
      <c r="BQ50" s="69"/>
      <c r="BR50" s="69"/>
      <c r="BS50" s="69"/>
      <c r="BT50" s="69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94" t="s">
        <v>53</v>
      </c>
      <c r="CN50" s="94"/>
      <c r="CO50" s="94"/>
      <c r="CP50" s="94"/>
      <c r="CQ50" s="94"/>
      <c r="CR50" s="94"/>
      <c r="CS50" s="94"/>
      <c r="CT50" s="94"/>
      <c r="CU50" s="94"/>
    </row>
    <row r="51" spans="1:99" s="1" customFormat="1" ht="12.75" hidden="1">
      <c r="A51" s="80" t="s">
        <v>94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67"/>
      <c r="AW51" s="67"/>
      <c r="AX51" s="67"/>
      <c r="AY51" s="67"/>
      <c r="AZ51" s="35"/>
      <c r="BA51" s="35"/>
      <c r="BB51" s="35"/>
      <c r="BC51" s="35"/>
      <c r="BD51" s="35"/>
      <c r="BE51" s="35"/>
      <c r="BF51" s="68"/>
      <c r="BG51" s="68"/>
      <c r="BH51" s="68"/>
      <c r="BI51" s="68"/>
      <c r="BJ51" s="68"/>
      <c r="BK51" s="68"/>
      <c r="BL51" s="69"/>
      <c r="BM51" s="69"/>
      <c r="BN51" s="69"/>
      <c r="BO51" s="69"/>
      <c r="BP51" s="69"/>
      <c r="BQ51" s="69"/>
      <c r="BR51" s="69"/>
      <c r="BS51" s="69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94"/>
      <c r="CN51" s="94"/>
      <c r="CO51" s="94"/>
      <c r="CP51" s="94"/>
      <c r="CQ51" s="94"/>
      <c r="CR51" s="94"/>
      <c r="CS51" s="94"/>
      <c r="CT51" s="94"/>
      <c r="CU51" s="94"/>
    </row>
    <row r="52" spans="1:99" s="1" customFormat="1" ht="12.75">
      <c r="A52" s="80" t="s">
        <v>95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97" t="s">
        <v>96</v>
      </c>
      <c r="AW52" s="97"/>
      <c r="AX52" s="97"/>
      <c r="AY52" s="97"/>
      <c r="AZ52" s="35" t="s">
        <v>97</v>
      </c>
      <c r="BA52" s="35"/>
      <c r="BB52" s="35"/>
      <c r="BC52" s="35"/>
      <c r="BD52" s="35"/>
      <c r="BE52" s="35"/>
      <c r="BF52" s="68"/>
      <c r="BG52" s="68"/>
      <c r="BH52" s="68"/>
      <c r="BI52" s="68"/>
      <c r="BJ52" s="68"/>
      <c r="BK52" s="68"/>
      <c r="BL52" s="69">
        <v>1822000</v>
      </c>
      <c r="BM52" s="69"/>
      <c r="BN52" s="69"/>
      <c r="BO52" s="69"/>
      <c r="BP52" s="69"/>
      <c r="BQ52" s="69"/>
      <c r="BR52" s="69"/>
      <c r="BS52" s="69"/>
      <c r="BT52" s="69"/>
      <c r="BU52" s="70">
        <v>1929320</v>
      </c>
      <c r="BV52" s="70"/>
      <c r="BW52" s="70"/>
      <c r="BX52" s="70"/>
      <c r="BY52" s="70"/>
      <c r="BZ52" s="70"/>
      <c r="CA52" s="70"/>
      <c r="CB52" s="70"/>
      <c r="CC52" s="70"/>
      <c r="CD52" s="70">
        <v>1906320</v>
      </c>
      <c r="CE52" s="70"/>
      <c r="CF52" s="70"/>
      <c r="CG52" s="70"/>
      <c r="CH52" s="70"/>
      <c r="CI52" s="70"/>
      <c r="CJ52" s="70"/>
      <c r="CK52" s="70"/>
      <c r="CL52" s="70"/>
      <c r="CM52" s="94" t="s">
        <v>53</v>
      </c>
      <c r="CN52" s="94"/>
      <c r="CO52" s="94"/>
      <c r="CP52" s="94"/>
      <c r="CQ52" s="94"/>
      <c r="CR52" s="94"/>
      <c r="CS52" s="94"/>
      <c r="CT52" s="94"/>
      <c r="CU52" s="94"/>
    </row>
    <row r="53" spans="1:99" s="1" customFormat="1" ht="12.75">
      <c r="A53" s="89" t="s">
        <v>98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97"/>
      <c r="AW53" s="97"/>
      <c r="AX53" s="97"/>
      <c r="AY53" s="97"/>
      <c r="AZ53" s="35"/>
      <c r="BA53" s="35"/>
      <c r="BB53" s="35"/>
      <c r="BC53" s="35"/>
      <c r="BD53" s="35"/>
      <c r="BE53" s="35"/>
      <c r="BF53" s="68"/>
      <c r="BG53" s="68"/>
      <c r="BH53" s="68"/>
      <c r="BI53" s="68"/>
      <c r="BJ53" s="68"/>
      <c r="BK53" s="68"/>
      <c r="BL53" s="69"/>
      <c r="BM53" s="69"/>
      <c r="BN53" s="69"/>
      <c r="BO53" s="69"/>
      <c r="BP53" s="69"/>
      <c r="BQ53" s="69"/>
      <c r="BR53" s="69"/>
      <c r="BS53" s="69"/>
      <c r="BT53" s="69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94"/>
      <c r="CN53" s="94"/>
      <c r="CO53" s="94"/>
      <c r="CP53" s="94"/>
      <c r="CQ53" s="94"/>
      <c r="CR53" s="94"/>
      <c r="CS53" s="94"/>
      <c r="CT53" s="94"/>
      <c r="CU53" s="94"/>
    </row>
    <row r="54" spans="1:99" s="1" customFormat="1" ht="12.75" hidden="1">
      <c r="A54" s="66" t="s">
        <v>99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7" t="s">
        <v>100</v>
      </c>
      <c r="AW54" s="67"/>
      <c r="AX54" s="67"/>
      <c r="AY54" s="67"/>
      <c r="AZ54" s="35" t="s">
        <v>101</v>
      </c>
      <c r="BA54" s="35"/>
      <c r="BB54" s="35"/>
      <c r="BC54" s="35"/>
      <c r="BD54" s="35"/>
      <c r="BE54" s="35"/>
      <c r="BF54" s="68"/>
      <c r="BG54" s="68"/>
      <c r="BH54" s="68"/>
      <c r="BI54" s="68"/>
      <c r="BJ54" s="68"/>
      <c r="BK54" s="68"/>
      <c r="BL54" s="69"/>
      <c r="BM54" s="69"/>
      <c r="BN54" s="69"/>
      <c r="BO54" s="69"/>
      <c r="BP54" s="69"/>
      <c r="BQ54" s="69"/>
      <c r="BR54" s="69"/>
      <c r="BS54" s="69"/>
      <c r="BT54" s="69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94" t="s">
        <v>53</v>
      </c>
      <c r="CN54" s="94"/>
      <c r="CO54" s="94"/>
      <c r="CP54" s="94"/>
      <c r="CQ54" s="94"/>
      <c r="CR54" s="94"/>
      <c r="CS54" s="94"/>
      <c r="CT54" s="94"/>
      <c r="CU54" s="94"/>
    </row>
    <row r="55" spans="1:99" s="1" customFormat="1" ht="12.75" hidden="1">
      <c r="A55" s="66" t="s">
        <v>102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7"/>
      <c r="AW55" s="67"/>
      <c r="AX55" s="67"/>
      <c r="AY55" s="67"/>
      <c r="AZ55" s="35"/>
      <c r="BA55" s="35"/>
      <c r="BB55" s="35"/>
      <c r="BC55" s="35"/>
      <c r="BD55" s="35"/>
      <c r="BE55" s="35"/>
      <c r="BF55" s="68"/>
      <c r="BG55" s="68"/>
      <c r="BH55" s="68"/>
      <c r="BI55" s="68"/>
      <c r="BJ55" s="68"/>
      <c r="BK55" s="68"/>
      <c r="BL55" s="69"/>
      <c r="BM55" s="69"/>
      <c r="BN55" s="69"/>
      <c r="BO55" s="69"/>
      <c r="BP55" s="69"/>
      <c r="BQ55" s="69"/>
      <c r="BR55" s="69"/>
      <c r="BS55" s="69"/>
      <c r="BT55" s="69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94"/>
      <c r="CN55" s="94"/>
      <c r="CO55" s="94"/>
      <c r="CP55" s="94"/>
      <c r="CQ55" s="94"/>
      <c r="CR55" s="94"/>
      <c r="CS55" s="94"/>
      <c r="CT55" s="94"/>
      <c r="CU55" s="94"/>
    </row>
    <row r="56" spans="1:99" s="1" customFormat="1" ht="12.75" hidden="1">
      <c r="A56" s="66" t="s">
        <v>103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7" t="s">
        <v>104</v>
      </c>
      <c r="AW56" s="67"/>
      <c r="AX56" s="67"/>
      <c r="AY56" s="67"/>
      <c r="AZ56" s="35" t="s">
        <v>105</v>
      </c>
      <c r="BA56" s="35"/>
      <c r="BB56" s="35"/>
      <c r="BC56" s="35"/>
      <c r="BD56" s="35"/>
      <c r="BE56" s="35"/>
      <c r="BF56" s="68"/>
      <c r="BG56" s="68"/>
      <c r="BH56" s="68"/>
      <c r="BI56" s="68"/>
      <c r="BJ56" s="68"/>
      <c r="BK56" s="68"/>
      <c r="BL56" s="69"/>
      <c r="BM56" s="69"/>
      <c r="BN56" s="69"/>
      <c r="BO56" s="69"/>
      <c r="BP56" s="69"/>
      <c r="BQ56" s="69"/>
      <c r="BR56" s="69"/>
      <c r="BS56" s="69"/>
      <c r="BT56" s="69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94" t="s">
        <v>53</v>
      </c>
      <c r="CN56" s="94"/>
      <c r="CO56" s="94"/>
      <c r="CP56" s="94"/>
      <c r="CQ56" s="94"/>
      <c r="CR56" s="94"/>
      <c r="CS56" s="94"/>
      <c r="CT56" s="94"/>
      <c r="CU56" s="94"/>
    </row>
    <row r="57" spans="1:99" s="1" customFormat="1" ht="12.75" hidden="1">
      <c r="A57" s="66" t="s">
        <v>102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7"/>
      <c r="AW57" s="67"/>
      <c r="AX57" s="67"/>
      <c r="AY57" s="67"/>
      <c r="AZ57" s="35"/>
      <c r="BA57" s="35"/>
      <c r="BB57" s="35"/>
      <c r="BC57" s="35"/>
      <c r="BD57" s="35"/>
      <c r="BE57" s="35"/>
      <c r="BF57" s="68"/>
      <c r="BG57" s="68"/>
      <c r="BH57" s="68"/>
      <c r="BI57" s="68"/>
      <c r="BJ57" s="68"/>
      <c r="BK57" s="68"/>
      <c r="BL57" s="69"/>
      <c r="BM57" s="69"/>
      <c r="BN57" s="69"/>
      <c r="BO57" s="69"/>
      <c r="BP57" s="69"/>
      <c r="BQ57" s="69"/>
      <c r="BR57" s="69"/>
      <c r="BS57" s="69"/>
      <c r="BT57" s="69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94"/>
      <c r="CN57" s="94"/>
      <c r="CO57" s="94"/>
      <c r="CP57" s="94"/>
      <c r="CQ57" s="94"/>
      <c r="CR57" s="94"/>
      <c r="CS57" s="94"/>
      <c r="CT57" s="94"/>
      <c r="CU57" s="94"/>
    </row>
    <row r="58" spans="1:99" s="1" customFormat="1" ht="12.75" hidden="1">
      <c r="A58" s="66" t="s">
        <v>106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7" t="s">
        <v>107</v>
      </c>
      <c r="AW58" s="67"/>
      <c r="AX58" s="67"/>
      <c r="AY58" s="67"/>
      <c r="AZ58" s="35" t="s">
        <v>108</v>
      </c>
      <c r="BA58" s="35"/>
      <c r="BB58" s="35"/>
      <c r="BC58" s="35"/>
      <c r="BD58" s="35"/>
      <c r="BE58" s="35"/>
      <c r="BF58" s="68"/>
      <c r="BG58" s="68"/>
      <c r="BH58" s="68"/>
      <c r="BI58" s="68"/>
      <c r="BJ58" s="68"/>
      <c r="BK58" s="68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94" t="s">
        <v>53</v>
      </c>
      <c r="CN58" s="94"/>
      <c r="CO58" s="94"/>
      <c r="CP58" s="94"/>
      <c r="CQ58" s="94"/>
      <c r="CR58" s="94"/>
      <c r="CS58" s="94"/>
      <c r="CT58" s="94"/>
      <c r="CU58" s="94"/>
    </row>
    <row r="59" spans="1:99" s="1" customFormat="1" ht="12.75" hidden="1">
      <c r="A59" s="66" t="s">
        <v>109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7"/>
      <c r="AW59" s="67"/>
      <c r="AX59" s="67"/>
      <c r="AY59" s="67"/>
      <c r="AZ59" s="35"/>
      <c r="BA59" s="35"/>
      <c r="BB59" s="35"/>
      <c r="BC59" s="35"/>
      <c r="BD59" s="35"/>
      <c r="BE59" s="35"/>
      <c r="BF59" s="68"/>
      <c r="BG59" s="68"/>
      <c r="BH59" s="68"/>
      <c r="BI59" s="68"/>
      <c r="BJ59" s="68"/>
      <c r="BK59" s="68"/>
      <c r="BL59" s="69"/>
      <c r="BM59" s="69"/>
      <c r="BN59" s="69"/>
      <c r="BO59" s="69"/>
      <c r="BP59" s="69"/>
      <c r="BQ59" s="69"/>
      <c r="BR59" s="69"/>
      <c r="BS59" s="69"/>
      <c r="BT59" s="69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94"/>
      <c r="CN59" s="94"/>
      <c r="CO59" s="94"/>
      <c r="CP59" s="94"/>
      <c r="CQ59" s="94"/>
      <c r="CR59" s="94"/>
      <c r="CS59" s="94"/>
      <c r="CT59" s="94"/>
      <c r="CU59" s="94"/>
    </row>
    <row r="60" spans="1:99" s="1" customFormat="1" ht="12.75" hidden="1">
      <c r="A60" s="66" t="s">
        <v>82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7" t="s">
        <v>110</v>
      </c>
      <c r="AW60" s="67"/>
      <c r="AX60" s="67"/>
      <c r="AY60" s="67"/>
      <c r="AZ60" s="35" t="s">
        <v>108</v>
      </c>
      <c r="BA60" s="35"/>
      <c r="BB60" s="35"/>
      <c r="BC60" s="35"/>
      <c r="BD60" s="35"/>
      <c r="BE60" s="35"/>
      <c r="BF60" s="68"/>
      <c r="BG60" s="68"/>
      <c r="BH60" s="68"/>
      <c r="BI60" s="68"/>
      <c r="BJ60" s="68"/>
      <c r="BK60" s="68"/>
      <c r="BL60" s="69"/>
      <c r="BM60" s="69"/>
      <c r="BN60" s="69"/>
      <c r="BO60" s="69"/>
      <c r="BP60" s="69"/>
      <c r="BQ60" s="69"/>
      <c r="BR60" s="69"/>
      <c r="BS60" s="69"/>
      <c r="BT60" s="69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94" t="s">
        <v>53</v>
      </c>
      <c r="CN60" s="94"/>
      <c r="CO60" s="94"/>
      <c r="CP60" s="94"/>
      <c r="CQ60" s="94"/>
      <c r="CR60" s="94"/>
      <c r="CS60" s="94"/>
      <c r="CT60" s="94"/>
      <c r="CU60" s="94"/>
    </row>
    <row r="61" spans="1:99" s="1" customFormat="1" ht="12.75" hidden="1">
      <c r="A61" s="66" t="s">
        <v>111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7"/>
      <c r="AW61" s="67"/>
      <c r="AX61" s="67"/>
      <c r="AY61" s="67"/>
      <c r="AZ61" s="35"/>
      <c r="BA61" s="35"/>
      <c r="BB61" s="35"/>
      <c r="BC61" s="35"/>
      <c r="BD61" s="35"/>
      <c r="BE61" s="35"/>
      <c r="BF61" s="68"/>
      <c r="BG61" s="68"/>
      <c r="BH61" s="68"/>
      <c r="BI61" s="68"/>
      <c r="BJ61" s="68"/>
      <c r="BK61" s="68"/>
      <c r="BL61" s="69"/>
      <c r="BM61" s="69"/>
      <c r="BN61" s="69"/>
      <c r="BO61" s="69"/>
      <c r="BP61" s="69"/>
      <c r="BQ61" s="69"/>
      <c r="BR61" s="69"/>
      <c r="BS61" s="69"/>
      <c r="BT61" s="69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94"/>
      <c r="CN61" s="94"/>
      <c r="CO61" s="94"/>
      <c r="CP61" s="94"/>
      <c r="CQ61" s="94"/>
      <c r="CR61" s="94"/>
      <c r="CS61" s="94"/>
      <c r="CT61" s="94"/>
      <c r="CU61" s="94"/>
    </row>
    <row r="62" spans="1:99" s="1" customFormat="1" ht="13.5" customHeight="1" hidden="1">
      <c r="A62" s="66" t="s">
        <v>112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7" t="s">
        <v>113</v>
      </c>
      <c r="AW62" s="67"/>
      <c r="AX62" s="67"/>
      <c r="AY62" s="67"/>
      <c r="AZ62" s="35" t="s">
        <v>108</v>
      </c>
      <c r="BA62" s="35"/>
      <c r="BB62" s="35"/>
      <c r="BC62" s="35"/>
      <c r="BD62" s="35"/>
      <c r="BE62" s="35"/>
      <c r="BF62" s="68"/>
      <c r="BG62" s="68"/>
      <c r="BH62" s="68"/>
      <c r="BI62" s="68"/>
      <c r="BJ62" s="68"/>
      <c r="BK62" s="68"/>
      <c r="BL62" s="69"/>
      <c r="BM62" s="69"/>
      <c r="BN62" s="69"/>
      <c r="BO62" s="69"/>
      <c r="BP62" s="69"/>
      <c r="BQ62" s="69"/>
      <c r="BR62" s="69"/>
      <c r="BS62" s="69"/>
      <c r="BT62" s="69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94" t="s">
        <v>53</v>
      </c>
      <c r="CN62" s="94"/>
      <c r="CO62" s="94"/>
      <c r="CP62" s="94"/>
      <c r="CQ62" s="94"/>
      <c r="CR62" s="94"/>
      <c r="CS62" s="94"/>
      <c r="CT62" s="94"/>
      <c r="CU62" s="94"/>
    </row>
    <row r="63" spans="1:99" s="1" customFormat="1" ht="13.5" customHeight="1" hidden="1">
      <c r="A63" s="66" t="s">
        <v>114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7" t="s">
        <v>115</v>
      </c>
      <c r="AW63" s="67"/>
      <c r="AX63" s="67"/>
      <c r="AY63" s="67"/>
      <c r="AZ63" s="35" t="s">
        <v>116</v>
      </c>
      <c r="BA63" s="35"/>
      <c r="BB63" s="35"/>
      <c r="BC63" s="35"/>
      <c r="BD63" s="35"/>
      <c r="BE63" s="35"/>
      <c r="BF63" s="68">
        <f>BF67</f>
        <v>0</v>
      </c>
      <c r="BG63" s="68"/>
      <c r="BH63" s="68"/>
      <c r="BI63" s="68"/>
      <c r="BJ63" s="68"/>
      <c r="BK63" s="68"/>
      <c r="BL63" s="69"/>
      <c r="BM63" s="69"/>
      <c r="BN63" s="69"/>
      <c r="BO63" s="69"/>
      <c r="BP63" s="69"/>
      <c r="BQ63" s="69"/>
      <c r="BR63" s="69"/>
      <c r="BS63" s="69"/>
      <c r="BT63" s="69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94" t="s">
        <v>53</v>
      </c>
      <c r="CN63" s="94"/>
      <c r="CO63" s="94"/>
      <c r="CP63" s="94"/>
      <c r="CQ63" s="94"/>
      <c r="CR63" s="94"/>
      <c r="CS63" s="94"/>
      <c r="CT63" s="94"/>
      <c r="CU63" s="94"/>
    </row>
    <row r="64" spans="1:99" s="1" customFormat="1" ht="12.75" hidden="1">
      <c r="A64" s="66" t="s">
        <v>82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7" t="s">
        <v>117</v>
      </c>
      <c r="AW64" s="67"/>
      <c r="AX64" s="67"/>
      <c r="AY64" s="67"/>
      <c r="AZ64" s="35" t="s">
        <v>118</v>
      </c>
      <c r="BA64" s="35"/>
      <c r="BB64" s="35"/>
      <c r="BC64" s="35"/>
      <c r="BD64" s="35"/>
      <c r="BE64" s="35"/>
      <c r="BF64" s="68"/>
      <c r="BG64" s="68"/>
      <c r="BH64" s="68"/>
      <c r="BI64" s="68"/>
      <c r="BJ64" s="68"/>
      <c r="BK64" s="68"/>
      <c r="BL64" s="69"/>
      <c r="BM64" s="69"/>
      <c r="BN64" s="69"/>
      <c r="BO64" s="69"/>
      <c r="BP64" s="69"/>
      <c r="BQ64" s="69"/>
      <c r="BR64" s="69"/>
      <c r="BS64" s="69"/>
      <c r="BT64" s="69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94" t="s">
        <v>53</v>
      </c>
      <c r="CN64" s="94"/>
      <c r="CO64" s="94"/>
      <c r="CP64" s="94"/>
      <c r="CQ64" s="94"/>
      <c r="CR64" s="94"/>
      <c r="CS64" s="94"/>
      <c r="CT64" s="94"/>
      <c r="CU64" s="94"/>
    </row>
    <row r="65" spans="1:99" s="1" customFormat="1" ht="12.75" hidden="1">
      <c r="A65" s="66" t="s">
        <v>119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7"/>
      <c r="AW65" s="67"/>
      <c r="AX65" s="67"/>
      <c r="AY65" s="67"/>
      <c r="AZ65" s="35"/>
      <c r="BA65" s="35"/>
      <c r="BB65" s="35"/>
      <c r="BC65" s="35"/>
      <c r="BD65" s="35"/>
      <c r="BE65" s="35"/>
      <c r="BF65" s="68"/>
      <c r="BG65" s="68"/>
      <c r="BH65" s="68"/>
      <c r="BI65" s="68"/>
      <c r="BJ65" s="68"/>
      <c r="BK65" s="68"/>
      <c r="BL65" s="69"/>
      <c r="BM65" s="69"/>
      <c r="BN65" s="69"/>
      <c r="BO65" s="69"/>
      <c r="BP65" s="69"/>
      <c r="BQ65" s="69"/>
      <c r="BR65" s="69"/>
      <c r="BS65" s="69"/>
      <c r="BT65" s="69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94"/>
      <c r="CN65" s="94"/>
      <c r="CO65" s="94"/>
      <c r="CP65" s="94"/>
      <c r="CQ65" s="94"/>
      <c r="CR65" s="94"/>
      <c r="CS65" s="94"/>
      <c r="CT65" s="94"/>
      <c r="CU65" s="94"/>
    </row>
    <row r="66" spans="1:99" s="1" customFormat="1" ht="12.75" hidden="1">
      <c r="A66" s="66" t="s">
        <v>120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7"/>
      <c r="AW66" s="67"/>
      <c r="AX66" s="67"/>
      <c r="AY66" s="67"/>
      <c r="AZ66" s="35"/>
      <c r="BA66" s="35"/>
      <c r="BB66" s="35"/>
      <c r="BC66" s="35"/>
      <c r="BD66" s="35"/>
      <c r="BE66" s="35"/>
      <c r="BF66" s="68"/>
      <c r="BG66" s="68"/>
      <c r="BH66" s="68"/>
      <c r="BI66" s="68"/>
      <c r="BJ66" s="68"/>
      <c r="BK66" s="68"/>
      <c r="BL66" s="69"/>
      <c r="BM66" s="69"/>
      <c r="BN66" s="69"/>
      <c r="BO66" s="69"/>
      <c r="BP66" s="69"/>
      <c r="BQ66" s="69"/>
      <c r="BR66" s="69"/>
      <c r="BS66" s="69"/>
      <c r="BT66" s="69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94"/>
      <c r="CN66" s="94"/>
      <c r="CO66" s="94"/>
      <c r="CP66" s="94"/>
      <c r="CQ66" s="94"/>
      <c r="CR66" s="94"/>
      <c r="CS66" s="94"/>
      <c r="CT66" s="94"/>
      <c r="CU66" s="94"/>
    </row>
    <row r="67" spans="1:99" s="1" customFormat="1" ht="12.75" hidden="1">
      <c r="A67" s="66" t="s">
        <v>121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7" t="s">
        <v>122</v>
      </c>
      <c r="AW67" s="67"/>
      <c r="AX67" s="67"/>
      <c r="AY67" s="67"/>
      <c r="AZ67" s="35" t="s">
        <v>123</v>
      </c>
      <c r="BA67" s="35"/>
      <c r="BB67" s="35"/>
      <c r="BC67" s="35"/>
      <c r="BD67" s="35"/>
      <c r="BE67" s="35"/>
      <c r="BF67" s="68"/>
      <c r="BG67" s="68"/>
      <c r="BH67" s="68"/>
      <c r="BI67" s="68"/>
      <c r="BJ67" s="68"/>
      <c r="BK67" s="68"/>
      <c r="BL67" s="69"/>
      <c r="BM67" s="69"/>
      <c r="BN67" s="69"/>
      <c r="BO67" s="69"/>
      <c r="BP67" s="69"/>
      <c r="BQ67" s="69"/>
      <c r="BR67" s="69"/>
      <c r="BS67" s="69"/>
      <c r="BT67" s="69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94" t="s">
        <v>53</v>
      </c>
      <c r="CN67" s="94"/>
      <c r="CO67" s="94"/>
      <c r="CP67" s="94"/>
      <c r="CQ67" s="94"/>
      <c r="CR67" s="94"/>
      <c r="CS67" s="94"/>
      <c r="CT67" s="94"/>
      <c r="CU67" s="94"/>
    </row>
    <row r="68" spans="1:99" s="1" customFormat="1" ht="12.75" hidden="1">
      <c r="A68" s="66" t="s">
        <v>124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7"/>
      <c r="AW68" s="67"/>
      <c r="AX68" s="67"/>
      <c r="AY68" s="67"/>
      <c r="AZ68" s="35"/>
      <c r="BA68" s="35"/>
      <c r="BB68" s="35"/>
      <c r="BC68" s="35"/>
      <c r="BD68" s="35"/>
      <c r="BE68" s="35"/>
      <c r="BF68" s="68"/>
      <c r="BG68" s="68"/>
      <c r="BH68" s="68"/>
      <c r="BI68" s="68"/>
      <c r="BJ68" s="68"/>
      <c r="BK68" s="68"/>
      <c r="BL68" s="69"/>
      <c r="BM68" s="69"/>
      <c r="BN68" s="69"/>
      <c r="BO68" s="69"/>
      <c r="BP68" s="69"/>
      <c r="BQ68" s="69"/>
      <c r="BR68" s="69"/>
      <c r="BS68" s="69"/>
      <c r="BT68" s="69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94"/>
      <c r="CN68" s="94"/>
      <c r="CO68" s="94"/>
      <c r="CP68" s="94"/>
      <c r="CQ68" s="94"/>
      <c r="CR68" s="94"/>
      <c r="CS68" s="94"/>
      <c r="CT68" s="94"/>
      <c r="CU68" s="94"/>
    </row>
    <row r="69" spans="1:99" s="1" customFormat="1" ht="12.75" hidden="1">
      <c r="A69" s="66" t="s">
        <v>125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7"/>
      <c r="AW69" s="67"/>
      <c r="AX69" s="67"/>
      <c r="AY69" s="67"/>
      <c r="AZ69" s="35"/>
      <c r="BA69" s="35"/>
      <c r="BB69" s="35"/>
      <c r="BC69" s="35"/>
      <c r="BD69" s="35"/>
      <c r="BE69" s="35"/>
      <c r="BF69" s="68"/>
      <c r="BG69" s="68"/>
      <c r="BH69" s="68"/>
      <c r="BI69" s="68"/>
      <c r="BJ69" s="68"/>
      <c r="BK69" s="68"/>
      <c r="BL69" s="69"/>
      <c r="BM69" s="69"/>
      <c r="BN69" s="69"/>
      <c r="BO69" s="69"/>
      <c r="BP69" s="69"/>
      <c r="BQ69" s="69"/>
      <c r="BR69" s="69"/>
      <c r="BS69" s="69"/>
      <c r="BT69" s="69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94"/>
      <c r="CN69" s="94"/>
      <c r="CO69" s="94"/>
      <c r="CP69" s="94"/>
      <c r="CQ69" s="94"/>
      <c r="CR69" s="94"/>
      <c r="CS69" s="94"/>
      <c r="CT69" s="94"/>
      <c r="CU69" s="94"/>
    </row>
    <row r="70" spans="1:99" s="1" customFormat="1" ht="13.5" customHeight="1" hidden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7"/>
      <c r="AW70" s="67"/>
      <c r="AX70" s="67"/>
      <c r="AY70" s="67"/>
      <c r="AZ70" s="35"/>
      <c r="BA70" s="35"/>
      <c r="BB70" s="35"/>
      <c r="BC70" s="35"/>
      <c r="BD70" s="35"/>
      <c r="BE70" s="35"/>
      <c r="BF70" s="68"/>
      <c r="BG70" s="68"/>
      <c r="BH70" s="68"/>
      <c r="BI70" s="68"/>
      <c r="BJ70" s="68"/>
      <c r="BK70" s="68"/>
      <c r="BL70" s="69"/>
      <c r="BM70" s="69"/>
      <c r="BN70" s="69"/>
      <c r="BO70" s="69"/>
      <c r="BP70" s="69"/>
      <c r="BQ70" s="69"/>
      <c r="BR70" s="69"/>
      <c r="BS70" s="69"/>
      <c r="BT70" s="69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1"/>
      <c r="CN70" s="71"/>
      <c r="CO70" s="71"/>
      <c r="CP70" s="71"/>
      <c r="CQ70" s="71"/>
      <c r="CR70" s="71"/>
      <c r="CS70" s="71"/>
      <c r="CT70" s="71"/>
      <c r="CU70" s="71"/>
    </row>
    <row r="71" spans="1:99" s="1" customFormat="1" ht="12.75" hidden="1">
      <c r="A71" s="66" t="s">
        <v>126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7" t="s">
        <v>127</v>
      </c>
      <c r="AW71" s="67"/>
      <c r="AX71" s="67"/>
      <c r="AY71" s="67"/>
      <c r="AZ71" s="35" t="s">
        <v>128</v>
      </c>
      <c r="BA71" s="35"/>
      <c r="BB71" s="35"/>
      <c r="BC71" s="35"/>
      <c r="BD71" s="35"/>
      <c r="BE71" s="35"/>
      <c r="BF71" s="68"/>
      <c r="BG71" s="68"/>
      <c r="BH71" s="68"/>
      <c r="BI71" s="68"/>
      <c r="BJ71" s="68"/>
      <c r="BK71" s="68"/>
      <c r="BL71" s="69"/>
      <c r="BM71" s="69"/>
      <c r="BN71" s="69"/>
      <c r="BO71" s="69"/>
      <c r="BP71" s="69"/>
      <c r="BQ71" s="69"/>
      <c r="BR71" s="69"/>
      <c r="BS71" s="69"/>
      <c r="BT71" s="69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94" t="s">
        <v>53</v>
      </c>
      <c r="CN71" s="94"/>
      <c r="CO71" s="94"/>
      <c r="CP71" s="94"/>
      <c r="CQ71" s="94"/>
      <c r="CR71" s="94"/>
      <c r="CS71" s="94"/>
      <c r="CT71" s="94"/>
      <c r="CU71" s="94"/>
    </row>
    <row r="72" spans="1:99" s="1" customFormat="1" ht="12.75" hidden="1">
      <c r="A72" s="66" t="s">
        <v>129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7"/>
      <c r="AW72" s="67"/>
      <c r="AX72" s="67"/>
      <c r="AY72" s="67"/>
      <c r="AZ72" s="35"/>
      <c r="BA72" s="35"/>
      <c r="BB72" s="35"/>
      <c r="BC72" s="35"/>
      <c r="BD72" s="35"/>
      <c r="BE72" s="35"/>
      <c r="BF72" s="68"/>
      <c r="BG72" s="68"/>
      <c r="BH72" s="68"/>
      <c r="BI72" s="68"/>
      <c r="BJ72" s="68"/>
      <c r="BK72" s="68"/>
      <c r="BL72" s="69"/>
      <c r="BM72" s="69"/>
      <c r="BN72" s="69"/>
      <c r="BO72" s="69"/>
      <c r="BP72" s="69"/>
      <c r="BQ72" s="69"/>
      <c r="BR72" s="69"/>
      <c r="BS72" s="69"/>
      <c r="BT72" s="69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94"/>
      <c r="CN72" s="94"/>
      <c r="CO72" s="94"/>
      <c r="CP72" s="94"/>
      <c r="CQ72" s="94"/>
      <c r="CR72" s="94"/>
      <c r="CS72" s="94"/>
      <c r="CT72" s="94"/>
      <c r="CU72" s="94"/>
    </row>
    <row r="73" spans="1:99" s="1" customFormat="1" ht="12.75" hidden="1">
      <c r="A73" s="66" t="s">
        <v>130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7" t="s">
        <v>131</v>
      </c>
      <c r="AW73" s="67"/>
      <c r="AX73" s="67"/>
      <c r="AY73" s="67"/>
      <c r="AZ73" s="35" t="s">
        <v>132</v>
      </c>
      <c r="BA73" s="35"/>
      <c r="BB73" s="35"/>
      <c r="BC73" s="35"/>
      <c r="BD73" s="35"/>
      <c r="BE73" s="35"/>
      <c r="BF73" s="68"/>
      <c r="BG73" s="68"/>
      <c r="BH73" s="68"/>
      <c r="BI73" s="68"/>
      <c r="BJ73" s="68"/>
      <c r="BK73" s="68"/>
      <c r="BL73" s="69"/>
      <c r="BM73" s="69"/>
      <c r="BN73" s="69"/>
      <c r="BO73" s="69"/>
      <c r="BP73" s="69"/>
      <c r="BQ73" s="69"/>
      <c r="BR73" s="69"/>
      <c r="BS73" s="69"/>
      <c r="BT73" s="69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94" t="s">
        <v>53</v>
      </c>
      <c r="CN73" s="94"/>
      <c r="CO73" s="94"/>
      <c r="CP73" s="94"/>
      <c r="CQ73" s="94"/>
      <c r="CR73" s="94"/>
      <c r="CS73" s="94"/>
      <c r="CT73" s="94"/>
      <c r="CU73" s="94"/>
    </row>
    <row r="74" spans="1:99" s="1" customFormat="1" ht="12.75" hidden="1">
      <c r="A74" s="66" t="s">
        <v>133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7"/>
      <c r="AX74" s="67"/>
      <c r="AY74" s="67"/>
      <c r="AZ74" s="35"/>
      <c r="BA74" s="35"/>
      <c r="BB74" s="35"/>
      <c r="BC74" s="35"/>
      <c r="BD74" s="35"/>
      <c r="BE74" s="35"/>
      <c r="BF74" s="68"/>
      <c r="BG74" s="68"/>
      <c r="BH74" s="68"/>
      <c r="BI74" s="68"/>
      <c r="BJ74" s="68"/>
      <c r="BK74" s="68"/>
      <c r="BL74" s="69"/>
      <c r="BM74" s="69"/>
      <c r="BN74" s="69"/>
      <c r="BO74" s="69"/>
      <c r="BP74" s="69"/>
      <c r="BQ74" s="69"/>
      <c r="BR74" s="69"/>
      <c r="BS74" s="69"/>
      <c r="BT74" s="69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94"/>
      <c r="CN74" s="94"/>
      <c r="CO74" s="94"/>
      <c r="CP74" s="94"/>
      <c r="CQ74" s="94"/>
      <c r="CR74" s="94"/>
      <c r="CS74" s="94"/>
      <c r="CT74" s="94"/>
      <c r="CU74" s="94"/>
    </row>
    <row r="75" spans="1:99" s="1" customFormat="1" ht="12.75" hidden="1">
      <c r="A75" s="66" t="s">
        <v>134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7"/>
      <c r="AW75" s="67"/>
      <c r="AX75" s="67"/>
      <c r="AY75" s="67"/>
      <c r="AZ75" s="35"/>
      <c r="BA75" s="35"/>
      <c r="BB75" s="35"/>
      <c r="BC75" s="35"/>
      <c r="BD75" s="35"/>
      <c r="BE75" s="35"/>
      <c r="BF75" s="68"/>
      <c r="BG75" s="68"/>
      <c r="BH75" s="68"/>
      <c r="BI75" s="68"/>
      <c r="BJ75" s="68"/>
      <c r="BK75" s="68"/>
      <c r="BL75" s="69"/>
      <c r="BM75" s="69"/>
      <c r="BN75" s="69"/>
      <c r="BO75" s="69"/>
      <c r="BP75" s="69"/>
      <c r="BQ75" s="69"/>
      <c r="BR75" s="69"/>
      <c r="BS75" s="69"/>
      <c r="BT75" s="69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94"/>
      <c r="CN75" s="94"/>
      <c r="CO75" s="94"/>
      <c r="CP75" s="94"/>
      <c r="CQ75" s="94"/>
      <c r="CR75" s="94"/>
      <c r="CS75" s="94"/>
      <c r="CT75" s="94"/>
      <c r="CU75" s="94"/>
    </row>
    <row r="76" spans="1:99" s="1" customFormat="1" ht="12.75" hidden="1">
      <c r="A76" s="66" t="s">
        <v>135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7" t="s">
        <v>136</v>
      </c>
      <c r="AW76" s="67"/>
      <c r="AX76" s="67"/>
      <c r="AY76" s="67"/>
      <c r="AZ76" s="35" t="s">
        <v>137</v>
      </c>
      <c r="BA76" s="35"/>
      <c r="BB76" s="35"/>
      <c r="BC76" s="35"/>
      <c r="BD76" s="35"/>
      <c r="BE76" s="35"/>
      <c r="BF76" s="68"/>
      <c r="BG76" s="68"/>
      <c r="BH76" s="68"/>
      <c r="BI76" s="68"/>
      <c r="BJ76" s="68"/>
      <c r="BK76" s="68"/>
      <c r="BL76" s="69"/>
      <c r="BM76" s="69"/>
      <c r="BN76" s="69"/>
      <c r="BO76" s="69"/>
      <c r="BP76" s="69"/>
      <c r="BQ76" s="69"/>
      <c r="BR76" s="69"/>
      <c r="BS76" s="69"/>
      <c r="BT76" s="69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94" t="s">
        <v>53</v>
      </c>
      <c r="CN76" s="94"/>
      <c r="CO76" s="94"/>
      <c r="CP76" s="94"/>
      <c r="CQ76" s="94"/>
      <c r="CR76" s="94"/>
      <c r="CS76" s="94"/>
      <c r="CT76" s="94"/>
      <c r="CU76" s="94"/>
    </row>
    <row r="77" spans="1:99" s="1" customFormat="1" ht="12.75" hidden="1">
      <c r="A77" s="66" t="s">
        <v>138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7"/>
      <c r="AW77" s="67"/>
      <c r="AX77" s="67"/>
      <c r="AY77" s="67"/>
      <c r="AZ77" s="35"/>
      <c r="BA77" s="35"/>
      <c r="BB77" s="35"/>
      <c r="BC77" s="35"/>
      <c r="BD77" s="35"/>
      <c r="BE77" s="35"/>
      <c r="BF77" s="68"/>
      <c r="BG77" s="68"/>
      <c r="BH77" s="68"/>
      <c r="BI77" s="68"/>
      <c r="BJ77" s="68"/>
      <c r="BK77" s="68"/>
      <c r="BL77" s="69"/>
      <c r="BM77" s="69"/>
      <c r="BN77" s="69"/>
      <c r="BO77" s="69"/>
      <c r="BP77" s="69"/>
      <c r="BQ77" s="69"/>
      <c r="BR77" s="69"/>
      <c r="BS77" s="69"/>
      <c r="BT77" s="69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94"/>
      <c r="CN77" s="94"/>
      <c r="CO77" s="94"/>
      <c r="CP77" s="94"/>
      <c r="CQ77" s="94"/>
      <c r="CR77" s="94"/>
      <c r="CS77" s="94"/>
      <c r="CT77" s="94"/>
      <c r="CU77" s="94"/>
    </row>
    <row r="78" spans="1:99" s="1" customFormat="1" ht="13.5" customHeight="1">
      <c r="A78" s="66" t="s">
        <v>139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7" t="s">
        <v>140</v>
      </c>
      <c r="AW78" s="67"/>
      <c r="AX78" s="67"/>
      <c r="AY78" s="67"/>
      <c r="AZ78" s="35" t="s">
        <v>141</v>
      </c>
      <c r="BA78" s="35"/>
      <c r="BB78" s="35"/>
      <c r="BC78" s="35"/>
      <c r="BD78" s="35"/>
      <c r="BE78" s="35"/>
      <c r="BF78" s="68"/>
      <c r="BG78" s="68"/>
      <c r="BH78" s="68"/>
      <c r="BI78" s="68"/>
      <c r="BJ78" s="68"/>
      <c r="BK78" s="68"/>
      <c r="BL78" s="69">
        <f>BL79+BL81+BL82</f>
        <v>12000</v>
      </c>
      <c r="BM78" s="69"/>
      <c r="BN78" s="69"/>
      <c r="BO78" s="69"/>
      <c r="BP78" s="69"/>
      <c r="BQ78" s="69"/>
      <c r="BR78" s="69"/>
      <c r="BS78" s="69"/>
      <c r="BT78" s="69"/>
      <c r="BU78" s="70">
        <f>BU79+BU81+BU82</f>
        <v>12000</v>
      </c>
      <c r="BV78" s="70"/>
      <c r="BW78" s="70"/>
      <c r="BX78" s="70"/>
      <c r="BY78" s="70"/>
      <c r="BZ78" s="70"/>
      <c r="CA78" s="70"/>
      <c r="CB78" s="70"/>
      <c r="CC78" s="70"/>
      <c r="CD78" s="70">
        <f>CD79+CD81+CD82</f>
        <v>12000</v>
      </c>
      <c r="CE78" s="70"/>
      <c r="CF78" s="70"/>
      <c r="CG78" s="70"/>
      <c r="CH78" s="70"/>
      <c r="CI78" s="70"/>
      <c r="CJ78" s="70"/>
      <c r="CK78" s="70"/>
      <c r="CL78" s="70"/>
      <c r="CM78" s="94" t="s">
        <v>53</v>
      </c>
      <c r="CN78" s="94"/>
      <c r="CO78" s="94"/>
      <c r="CP78" s="94"/>
      <c r="CQ78" s="94"/>
      <c r="CR78" s="94"/>
      <c r="CS78" s="94"/>
      <c r="CT78" s="94"/>
      <c r="CU78" s="94"/>
    </row>
    <row r="79" spans="1:99" s="1" customFormat="1" ht="12.75">
      <c r="A79" s="66" t="s">
        <v>121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7" t="s">
        <v>142</v>
      </c>
      <c r="AW79" s="67"/>
      <c r="AX79" s="67"/>
      <c r="AY79" s="67"/>
      <c r="AZ79" s="35" t="s">
        <v>143</v>
      </c>
      <c r="BA79" s="35"/>
      <c r="BB79" s="35"/>
      <c r="BC79" s="35"/>
      <c r="BD79" s="35"/>
      <c r="BE79" s="35"/>
      <c r="BF79" s="68"/>
      <c r="BG79" s="68"/>
      <c r="BH79" s="68"/>
      <c r="BI79" s="68"/>
      <c r="BJ79" s="68"/>
      <c r="BK79" s="68"/>
      <c r="BL79" s="69">
        <v>12000</v>
      </c>
      <c r="BM79" s="69"/>
      <c r="BN79" s="69"/>
      <c r="BO79" s="69"/>
      <c r="BP79" s="69"/>
      <c r="BQ79" s="69"/>
      <c r="BR79" s="69"/>
      <c r="BS79" s="69"/>
      <c r="BT79" s="69"/>
      <c r="BU79" s="70">
        <f>BL79</f>
        <v>12000</v>
      </c>
      <c r="BV79" s="70"/>
      <c r="BW79" s="70"/>
      <c r="BX79" s="70"/>
      <c r="BY79" s="70"/>
      <c r="BZ79" s="70"/>
      <c r="CA79" s="70"/>
      <c r="CB79" s="70"/>
      <c r="CC79" s="70"/>
      <c r="CD79" s="70">
        <f>BU79</f>
        <v>12000</v>
      </c>
      <c r="CE79" s="70"/>
      <c r="CF79" s="70"/>
      <c r="CG79" s="70"/>
      <c r="CH79" s="70"/>
      <c r="CI79" s="70"/>
      <c r="CJ79" s="70"/>
      <c r="CK79" s="70"/>
      <c r="CL79" s="70"/>
      <c r="CM79" s="94" t="s">
        <v>53</v>
      </c>
      <c r="CN79" s="94"/>
      <c r="CO79" s="94"/>
      <c r="CP79" s="94"/>
      <c r="CQ79" s="94"/>
      <c r="CR79" s="94"/>
      <c r="CS79" s="94"/>
      <c r="CT79" s="94"/>
      <c r="CU79" s="94"/>
    </row>
    <row r="80" spans="1:99" s="1" customFormat="1" ht="12.75">
      <c r="A80" s="66" t="s">
        <v>144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7"/>
      <c r="AW80" s="67"/>
      <c r="AX80" s="67"/>
      <c r="AY80" s="67"/>
      <c r="AZ80" s="35"/>
      <c r="BA80" s="35"/>
      <c r="BB80" s="35"/>
      <c r="BC80" s="35"/>
      <c r="BD80" s="35"/>
      <c r="BE80" s="35"/>
      <c r="BF80" s="68"/>
      <c r="BG80" s="68"/>
      <c r="BH80" s="68"/>
      <c r="BI80" s="68"/>
      <c r="BJ80" s="68"/>
      <c r="BK80" s="68"/>
      <c r="BL80" s="69"/>
      <c r="BM80" s="69"/>
      <c r="BN80" s="69"/>
      <c r="BO80" s="69"/>
      <c r="BP80" s="69"/>
      <c r="BQ80" s="69"/>
      <c r="BR80" s="69"/>
      <c r="BS80" s="69"/>
      <c r="BT80" s="69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94"/>
      <c r="CN80" s="94"/>
      <c r="CO80" s="94"/>
      <c r="CP80" s="94"/>
      <c r="CQ80" s="94"/>
      <c r="CR80" s="94"/>
      <c r="CS80" s="94"/>
      <c r="CT80" s="94"/>
      <c r="CU80" s="94"/>
    </row>
    <row r="81" spans="1:99" s="1" customFormat="1" ht="12.75">
      <c r="A81" s="66" t="s">
        <v>145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 t="s">
        <v>146</v>
      </c>
      <c r="AW81" s="67"/>
      <c r="AX81" s="67"/>
      <c r="AY81" s="67"/>
      <c r="AZ81" s="35" t="s">
        <v>147</v>
      </c>
      <c r="BA81" s="35"/>
      <c r="BB81" s="35"/>
      <c r="BC81" s="35"/>
      <c r="BD81" s="35"/>
      <c r="BE81" s="35"/>
      <c r="BF81" s="68"/>
      <c r="BG81" s="68"/>
      <c r="BH81" s="68"/>
      <c r="BI81" s="68"/>
      <c r="BJ81" s="68"/>
      <c r="BK81" s="68"/>
      <c r="BL81" s="69"/>
      <c r="BM81" s="69"/>
      <c r="BN81" s="69"/>
      <c r="BO81" s="69"/>
      <c r="BP81" s="69"/>
      <c r="BQ81" s="69"/>
      <c r="BR81" s="69"/>
      <c r="BS81" s="69"/>
      <c r="BT81" s="69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94" t="s">
        <v>53</v>
      </c>
      <c r="CN81" s="94"/>
      <c r="CO81" s="94"/>
      <c r="CP81" s="94"/>
      <c r="CQ81" s="94"/>
      <c r="CR81" s="94"/>
      <c r="CS81" s="94"/>
      <c r="CT81" s="94"/>
      <c r="CU81" s="94"/>
    </row>
    <row r="82" spans="1:99" s="1" customFormat="1" ht="12.75" customHeight="1">
      <c r="A82" s="66" t="s">
        <v>148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7" t="s">
        <v>149</v>
      </c>
      <c r="AW82" s="67"/>
      <c r="AX82" s="67"/>
      <c r="AY82" s="67"/>
      <c r="AZ82" s="35" t="s">
        <v>150</v>
      </c>
      <c r="BA82" s="35"/>
      <c r="BB82" s="35"/>
      <c r="BC82" s="35"/>
      <c r="BD82" s="35"/>
      <c r="BE82" s="35"/>
      <c r="BF82" s="68"/>
      <c r="BG82" s="68"/>
      <c r="BH82" s="68"/>
      <c r="BI82" s="68"/>
      <c r="BJ82" s="68"/>
      <c r="BK82" s="68"/>
      <c r="BL82" s="69"/>
      <c r="BM82" s="69"/>
      <c r="BN82" s="69"/>
      <c r="BO82" s="69"/>
      <c r="BP82" s="69"/>
      <c r="BQ82" s="69"/>
      <c r="BR82" s="69"/>
      <c r="BS82" s="69"/>
      <c r="BT82" s="69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94" t="s">
        <v>53</v>
      </c>
      <c r="CN82" s="94"/>
      <c r="CO82" s="94"/>
      <c r="CP82" s="94"/>
      <c r="CQ82" s="94"/>
      <c r="CR82" s="94"/>
      <c r="CS82" s="94"/>
      <c r="CT82" s="94"/>
      <c r="CU82" s="94"/>
    </row>
    <row r="83" spans="1:99" s="1" customFormat="1" ht="13.5" customHeight="1" hidden="1">
      <c r="A83" s="66" t="s">
        <v>151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7" t="s">
        <v>152</v>
      </c>
      <c r="AW83" s="67"/>
      <c r="AX83" s="67"/>
      <c r="AY83" s="67"/>
      <c r="AZ83" s="35" t="s">
        <v>53</v>
      </c>
      <c r="BA83" s="35"/>
      <c r="BB83" s="35"/>
      <c r="BC83" s="35"/>
      <c r="BD83" s="35"/>
      <c r="BE83" s="35"/>
      <c r="BF83" s="68"/>
      <c r="BG83" s="68"/>
      <c r="BH83" s="68"/>
      <c r="BI83" s="68"/>
      <c r="BJ83" s="68"/>
      <c r="BK83" s="68"/>
      <c r="BL83" s="69"/>
      <c r="BM83" s="69"/>
      <c r="BN83" s="69"/>
      <c r="BO83" s="69"/>
      <c r="BP83" s="69"/>
      <c r="BQ83" s="69"/>
      <c r="BR83" s="69"/>
      <c r="BS83" s="69"/>
      <c r="BT83" s="69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94" t="s">
        <v>53</v>
      </c>
      <c r="CN83" s="94"/>
      <c r="CO83" s="94"/>
      <c r="CP83" s="94"/>
      <c r="CQ83" s="94"/>
      <c r="CR83" s="94"/>
      <c r="CS83" s="94"/>
      <c r="CT83" s="94"/>
      <c r="CU83" s="94"/>
    </row>
    <row r="84" spans="1:99" s="1" customFormat="1" ht="12.75" hidden="1">
      <c r="A84" s="66" t="s">
        <v>121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7" t="s">
        <v>153</v>
      </c>
      <c r="AW84" s="67"/>
      <c r="AX84" s="67"/>
      <c r="AY84" s="67"/>
      <c r="AZ84" s="35" t="s">
        <v>154</v>
      </c>
      <c r="BA84" s="35"/>
      <c r="BB84" s="35"/>
      <c r="BC84" s="35"/>
      <c r="BD84" s="35"/>
      <c r="BE84" s="35"/>
      <c r="BF84" s="68"/>
      <c r="BG84" s="68"/>
      <c r="BH84" s="68"/>
      <c r="BI84" s="68"/>
      <c r="BJ84" s="68"/>
      <c r="BK84" s="68"/>
      <c r="BL84" s="69"/>
      <c r="BM84" s="69"/>
      <c r="BN84" s="69"/>
      <c r="BO84" s="69"/>
      <c r="BP84" s="69"/>
      <c r="BQ84" s="69"/>
      <c r="BR84" s="69"/>
      <c r="BS84" s="69"/>
      <c r="BT84" s="69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94" t="s">
        <v>53</v>
      </c>
      <c r="CN84" s="94"/>
      <c r="CO84" s="94"/>
      <c r="CP84" s="94"/>
      <c r="CQ84" s="94"/>
      <c r="CR84" s="94"/>
      <c r="CS84" s="94"/>
      <c r="CT84" s="94"/>
      <c r="CU84" s="94"/>
    </row>
    <row r="85" spans="1:99" s="1" customFormat="1" ht="12.75" hidden="1">
      <c r="A85" s="66" t="s">
        <v>155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7"/>
      <c r="AW85" s="67"/>
      <c r="AX85" s="67"/>
      <c r="AY85" s="67"/>
      <c r="AZ85" s="35"/>
      <c r="BA85" s="35"/>
      <c r="BB85" s="35"/>
      <c r="BC85" s="35"/>
      <c r="BD85" s="35"/>
      <c r="BE85" s="35"/>
      <c r="BF85" s="68"/>
      <c r="BG85" s="68"/>
      <c r="BH85" s="68"/>
      <c r="BI85" s="68"/>
      <c r="BJ85" s="68"/>
      <c r="BK85" s="68"/>
      <c r="BL85" s="69"/>
      <c r="BM85" s="69"/>
      <c r="BN85" s="69"/>
      <c r="BO85" s="69"/>
      <c r="BP85" s="69"/>
      <c r="BQ85" s="69"/>
      <c r="BR85" s="69"/>
      <c r="BS85" s="69"/>
      <c r="BT85" s="69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94"/>
      <c r="CN85" s="94"/>
      <c r="CO85" s="94"/>
      <c r="CP85" s="94"/>
      <c r="CQ85" s="94"/>
      <c r="CR85" s="94"/>
      <c r="CS85" s="94"/>
      <c r="CT85" s="94"/>
      <c r="CU85" s="94"/>
    </row>
    <row r="86" spans="1:99" s="1" customFormat="1" ht="13.5" customHeight="1" hidden="1">
      <c r="A86" s="66" t="s">
        <v>156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7" t="s">
        <v>157</v>
      </c>
      <c r="AW86" s="67"/>
      <c r="AX86" s="67"/>
      <c r="AY86" s="67"/>
      <c r="AZ86" s="35" t="s">
        <v>158</v>
      </c>
      <c r="BA86" s="35"/>
      <c r="BB86" s="35"/>
      <c r="BC86" s="35"/>
      <c r="BD86" s="35"/>
      <c r="BE86" s="35"/>
      <c r="BF86" s="68"/>
      <c r="BG86" s="68"/>
      <c r="BH86" s="68"/>
      <c r="BI86" s="68"/>
      <c r="BJ86" s="68"/>
      <c r="BK86" s="68"/>
      <c r="BL86" s="69"/>
      <c r="BM86" s="69"/>
      <c r="BN86" s="69"/>
      <c r="BO86" s="69"/>
      <c r="BP86" s="69"/>
      <c r="BQ86" s="69"/>
      <c r="BR86" s="69"/>
      <c r="BS86" s="69"/>
      <c r="BT86" s="69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94" t="s">
        <v>53</v>
      </c>
      <c r="CN86" s="94"/>
      <c r="CO86" s="94"/>
      <c r="CP86" s="94"/>
      <c r="CQ86" s="94"/>
      <c r="CR86" s="94"/>
      <c r="CS86" s="94"/>
      <c r="CT86" s="94"/>
      <c r="CU86" s="94"/>
    </row>
    <row r="87" spans="1:99" s="1" customFormat="1" ht="12.75" hidden="1">
      <c r="A87" s="66" t="s">
        <v>159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 t="s">
        <v>160</v>
      </c>
      <c r="AW87" s="67"/>
      <c r="AX87" s="67"/>
      <c r="AY87" s="67"/>
      <c r="AZ87" s="35" t="s">
        <v>161</v>
      </c>
      <c r="BA87" s="35"/>
      <c r="BB87" s="35"/>
      <c r="BC87" s="35"/>
      <c r="BD87" s="35"/>
      <c r="BE87" s="35"/>
      <c r="BF87" s="68"/>
      <c r="BG87" s="68"/>
      <c r="BH87" s="68"/>
      <c r="BI87" s="68"/>
      <c r="BJ87" s="68"/>
      <c r="BK87" s="68"/>
      <c r="BL87" s="69"/>
      <c r="BM87" s="69"/>
      <c r="BN87" s="69"/>
      <c r="BO87" s="69"/>
      <c r="BP87" s="69"/>
      <c r="BQ87" s="69"/>
      <c r="BR87" s="69"/>
      <c r="BS87" s="69"/>
      <c r="BT87" s="69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94" t="s">
        <v>53</v>
      </c>
      <c r="CN87" s="94"/>
      <c r="CO87" s="94"/>
      <c r="CP87" s="94"/>
      <c r="CQ87" s="94"/>
      <c r="CR87" s="94"/>
      <c r="CS87" s="94"/>
      <c r="CT87" s="94"/>
      <c r="CU87" s="94"/>
    </row>
    <row r="88" spans="1:99" s="1" customFormat="1" ht="12.75" hidden="1">
      <c r="A88" s="66" t="s">
        <v>162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7"/>
      <c r="AW88" s="67"/>
      <c r="AX88" s="67"/>
      <c r="AY88" s="67"/>
      <c r="AZ88" s="35"/>
      <c r="BA88" s="35"/>
      <c r="BB88" s="35"/>
      <c r="BC88" s="35"/>
      <c r="BD88" s="35"/>
      <c r="BE88" s="35"/>
      <c r="BF88" s="68"/>
      <c r="BG88" s="68"/>
      <c r="BH88" s="68"/>
      <c r="BI88" s="68"/>
      <c r="BJ88" s="68"/>
      <c r="BK88" s="68"/>
      <c r="BL88" s="69"/>
      <c r="BM88" s="69"/>
      <c r="BN88" s="69"/>
      <c r="BO88" s="69"/>
      <c r="BP88" s="69"/>
      <c r="BQ88" s="69"/>
      <c r="BR88" s="69"/>
      <c r="BS88" s="69"/>
      <c r="BT88" s="69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94"/>
      <c r="CN88" s="94"/>
      <c r="CO88" s="94"/>
      <c r="CP88" s="94"/>
      <c r="CQ88" s="94"/>
      <c r="CR88" s="94"/>
      <c r="CS88" s="94"/>
      <c r="CT88" s="94"/>
      <c r="CU88" s="94"/>
    </row>
    <row r="89" spans="1:99" s="1" customFormat="1" ht="13.5" customHeight="1" hidden="1">
      <c r="A89" s="66" t="s">
        <v>163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7" t="s">
        <v>164</v>
      </c>
      <c r="AW89" s="67"/>
      <c r="AX89" s="67"/>
      <c r="AY89" s="67"/>
      <c r="AZ89" s="35" t="s">
        <v>53</v>
      </c>
      <c r="BA89" s="35"/>
      <c r="BB89" s="35"/>
      <c r="BC89" s="35"/>
      <c r="BD89" s="35"/>
      <c r="BE89" s="35"/>
      <c r="BF89" s="68"/>
      <c r="BG89" s="68"/>
      <c r="BH89" s="68"/>
      <c r="BI89" s="68"/>
      <c r="BJ89" s="68"/>
      <c r="BK89" s="68"/>
      <c r="BL89" s="69"/>
      <c r="BM89" s="69"/>
      <c r="BN89" s="69"/>
      <c r="BO89" s="69"/>
      <c r="BP89" s="69"/>
      <c r="BQ89" s="69"/>
      <c r="BR89" s="69"/>
      <c r="BS89" s="69"/>
      <c r="BT89" s="69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94" t="s">
        <v>53</v>
      </c>
      <c r="CN89" s="94"/>
      <c r="CO89" s="94"/>
      <c r="CP89" s="94"/>
      <c r="CQ89" s="94"/>
      <c r="CR89" s="94"/>
      <c r="CS89" s="94"/>
      <c r="CT89" s="94"/>
      <c r="CU89" s="94"/>
    </row>
    <row r="90" spans="1:99" s="1" customFormat="1" ht="12.75" hidden="1">
      <c r="A90" s="66" t="s">
        <v>165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7" t="s">
        <v>166</v>
      </c>
      <c r="AW90" s="67"/>
      <c r="AX90" s="67"/>
      <c r="AY90" s="67"/>
      <c r="AZ90" s="35" t="s">
        <v>167</v>
      </c>
      <c r="BA90" s="35"/>
      <c r="BB90" s="35"/>
      <c r="BC90" s="35"/>
      <c r="BD90" s="35"/>
      <c r="BE90" s="35"/>
      <c r="BF90" s="68"/>
      <c r="BG90" s="68"/>
      <c r="BH90" s="68"/>
      <c r="BI90" s="68"/>
      <c r="BJ90" s="68"/>
      <c r="BK90" s="68"/>
      <c r="BL90" s="69"/>
      <c r="BM90" s="69"/>
      <c r="BN90" s="69"/>
      <c r="BO90" s="69"/>
      <c r="BP90" s="69"/>
      <c r="BQ90" s="69"/>
      <c r="BR90" s="69"/>
      <c r="BS90" s="69"/>
      <c r="BT90" s="69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94" t="s">
        <v>53</v>
      </c>
      <c r="CN90" s="94"/>
      <c r="CO90" s="94"/>
      <c r="CP90" s="94"/>
      <c r="CQ90" s="94"/>
      <c r="CR90" s="94"/>
      <c r="CS90" s="94"/>
      <c r="CT90" s="94"/>
      <c r="CU90" s="94"/>
    </row>
    <row r="91" spans="1:99" s="1" customFormat="1" ht="12.75" hidden="1">
      <c r="A91" s="66" t="s">
        <v>168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7"/>
      <c r="AW91" s="67"/>
      <c r="AX91" s="67"/>
      <c r="AY91" s="67"/>
      <c r="AZ91" s="35"/>
      <c r="BA91" s="35"/>
      <c r="BB91" s="35"/>
      <c r="BC91" s="35"/>
      <c r="BD91" s="35"/>
      <c r="BE91" s="35"/>
      <c r="BF91" s="68"/>
      <c r="BG91" s="68"/>
      <c r="BH91" s="68"/>
      <c r="BI91" s="68"/>
      <c r="BJ91" s="68"/>
      <c r="BK91" s="68"/>
      <c r="BL91" s="69"/>
      <c r="BM91" s="69"/>
      <c r="BN91" s="69"/>
      <c r="BO91" s="69"/>
      <c r="BP91" s="69"/>
      <c r="BQ91" s="69"/>
      <c r="BR91" s="69"/>
      <c r="BS91" s="69"/>
      <c r="BT91" s="69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94"/>
      <c r="CN91" s="94"/>
      <c r="CO91" s="94"/>
      <c r="CP91" s="94"/>
      <c r="CQ91" s="94"/>
      <c r="CR91" s="94"/>
      <c r="CS91" s="94"/>
      <c r="CT91" s="94"/>
      <c r="CU91" s="94"/>
    </row>
    <row r="92" spans="1:99" s="1" customFormat="1" ht="13.5" customHeight="1" hidden="1">
      <c r="A92" s="66" t="s">
        <v>169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7" t="s">
        <v>170</v>
      </c>
      <c r="AW92" s="67"/>
      <c r="AX92" s="67"/>
      <c r="AY92" s="67"/>
      <c r="AZ92" s="35" t="s">
        <v>53</v>
      </c>
      <c r="BA92" s="35"/>
      <c r="BB92" s="35"/>
      <c r="BC92" s="35"/>
      <c r="BD92" s="35"/>
      <c r="BE92" s="35"/>
      <c r="BF92" s="68"/>
      <c r="BG92" s="68"/>
      <c r="BH92" s="68"/>
      <c r="BI92" s="68"/>
      <c r="BJ92" s="68"/>
      <c r="BK92" s="68"/>
      <c r="BL92" s="69"/>
      <c r="BM92" s="69"/>
      <c r="BN92" s="69"/>
      <c r="BO92" s="69"/>
      <c r="BP92" s="69"/>
      <c r="BQ92" s="69"/>
      <c r="BR92" s="69"/>
      <c r="BS92" s="69"/>
      <c r="BT92" s="69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1"/>
      <c r="CN92" s="71"/>
      <c r="CO92" s="71"/>
      <c r="CP92" s="71"/>
      <c r="CQ92" s="71"/>
      <c r="CR92" s="71"/>
      <c r="CS92" s="71"/>
      <c r="CT92" s="71"/>
      <c r="CU92" s="71"/>
    </row>
    <row r="93" spans="1:99" s="1" customFormat="1" ht="12.75" hidden="1">
      <c r="A93" s="66" t="s">
        <v>82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7" t="s">
        <v>171</v>
      </c>
      <c r="AW93" s="67"/>
      <c r="AX93" s="67"/>
      <c r="AY93" s="67"/>
      <c r="AZ93" s="35" t="s">
        <v>172</v>
      </c>
      <c r="BA93" s="35"/>
      <c r="BB93" s="35"/>
      <c r="BC93" s="35"/>
      <c r="BD93" s="35"/>
      <c r="BE93" s="35"/>
      <c r="BF93" s="68"/>
      <c r="BG93" s="68"/>
      <c r="BH93" s="68"/>
      <c r="BI93" s="68"/>
      <c r="BJ93" s="68"/>
      <c r="BK93" s="68"/>
      <c r="BL93" s="69"/>
      <c r="BM93" s="69"/>
      <c r="BN93" s="69"/>
      <c r="BO93" s="69"/>
      <c r="BP93" s="69"/>
      <c r="BQ93" s="69"/>
      <c r="BR93" s="69"/>
      <c r="BS93" s="69"/>
      <c r="BT93" s="69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1"/>
      <c r="CN93" s="71"/>
      <c r="CO93" s="71"/>
      <c r="CP93" s="71"/>
      <c r="CQ93" s="71"/>
      <c r="CR93" s="71"/>
      <c r="CS93" s="71"/>
      <c r="CT93" s="71"/>
      <c r="CU93" s="71"/>
    </row>
    <row r="94" spans="1:99" ht="12.75" hidden="1">
      <c r="A94" s="66" t="s">
        <v>173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7"/>
      <c r="AW94" s="67"/>
      <c r="AX94" s="67"/>
      <c r="AY94" s="67"/>
      <c r="AZ94" s="35"/>
      <c r="BA94" s="35"/>
      <c r="BB94" s="35"/>
      <c r="BC94" s="35"/>
      <c r="BD94" s="35"/>
      <c r="BE94" s="35"/>
      <c r="BF94" s="68"/>
      <c r="BG94" s="68"/>
      <c r="BH94" s="68"/>
      <c r="BI94" s="68"/>
      <c r="BJ94" s="68"/>
      <c r="BK94" s="68"/>
      <c r="BL94" s="69"/>
      <c r="BM94" s="69"/>
      <c r="BN94" s="69"/>
      <c r="BO94" s="69"/>
      <c r="BP94" s="69"/>
      <c r="BQ94" s="69"/>
      <c r="BR94" s="69"/>
      <c r="BS94" s="69"/>
      <c r="BT94" s="69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1"/>
      <c r="CN94" s="71"/>
      <c r="CO94" s="71"/>
      <c r="CP94" s="71"/>
      <c r="CQ94" s="71"/>
      <c r="CR94" s="71"/>
      <c r="CS94" s="71"/>
      <c r="CT94" s="71"/>
      <c r="CU94" s="71"/>
    </row>
    <row r="95" spans="1:99" ht="12.75" hidden="1">
      <c r="A95" s="66" t="s">
        <v>174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7" t="s">
        <v>175</v>
      </c>
      <c r="AW95" s="67"/>
      <c r="AX95" s="67"/>
      <c r="AY95" s="67"/>
      <c r="AZ95" s="35" t="s">
        <v>176</v>
      </c>
      <c r="BA95" s="35"/>
      <c r="BB95" s="35"/>
      <c r="BC95" s="35"/>
      <c r="BD95" s="35"/>
      <c r="BE95" s="35"/>
      <c r="BF95" s="68"/>
      <c r="BG95" s="68"/>
      <c r="BH95" s="68"/>
      <c r="BI95" s="68"/>
      <c r="BJ95" s="68"/>
      <c r="BK95" s="68"/>
      <c r="BL95" s="69"/>
      <c r="BM95" s="69"/>
      <c r="BN95" s="69"/>
      <c r="BO95" s="69"/>
      <c r="BP95" s="69"/>
      <c r="BQ95" s="69"/>
      <c r="BR95" s="69"/>
      <c r="BS95" s="69"/>
      <c r="BT95" s="69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1"/>
      <c r="CN95" s="71"/>
      <c r="CO95" s="71"/>
      <c r="CP95" s="71"/>
      <c r="CQ95" s="71"/>
      <c r="CR95" s="71"/>
      <c r="CS95" s="71"/>
      <c r="CT95" s="71"/>
      <c r="CU95" s="71"/>
    </row>
    <row r="96" spans="1:99" ht="12.75" hidden="1">
      <c r="A96" s="66" t="s">
        <v>177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7"/>
      <c r="AW96" s="67"/>
      <c r="AX96" s="67"/>
      <c r="AY96" s="67"/>
      <c r="AZ96" s="35"/>
      <c r="BA96" s="35"/>
      <c r="BB96" s="35"/>
      <c r="BC96" s="35"/>
      <c r="BD96" s="35"/>
      <c r="BE96" s="35"/>
      <c r="BF96" s="68"/>
      <c r="BG96" s="68"/>
      <c r="BH96" s="68"/>
      <c r="BI96" s="68"/>
      <c r="BJ96" s="68"/>
      <c r="BK96" s="68"/>
      <c r="BL96" s="69"/>
      <c r="BM96" s="69"/>
      <c r="BN96" s="69"/>
      <c r="BO96" s="69"/>
      <c r="BP96" s="69"/>
      <c r="BQ96" s="69"/>
      <c r="BR96" s="69"/>
      <c r="BS96" s="69"/>
      <c r="BT96" s="69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1"/>
      <c r="CN96" s="71"/>
      <c r="CO96" s="71"/>
      <c r="CP96" s="71"/>
      <c r="CQ96" s="71"/>
      <c r="CR96" s="71"/>
      <c r="CS96" s="71"/>
      <c r="CT96" s="71"/>
      <c r="CU96" s="71"/>
    </row>
    <row r="97" spans="1:99" ht="12.75" hidden="1">
      <c r="A97" s="66" t="s">
        <v>178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7" t="s">
        <v>179</v>
      </c>
      <c r="AW97" s="67"/>
      <c r="AX97" s="67"/>
      <c r="AY97" s="67"/>
      <c r="AZ97" s="35" t="s">
        <v>180</v>
      </c>
      <c r="BA97" s="35"/>
      <c r="BB97" s="35"/>
      <c r="BC97" s="35"/>
      <c r="BD97" s="35"/>
      <c r="BE97" s="35"/>
      <c r="BF97" s="68"/>
      <c r="BG97" s="68"/>
      <c r="BH97" s="68"/>
      <c r="BI97" s="68"/>
      <c r="BJ97" s="68"/>
      <c r="BK97" s="68"/>
      <c r="BL97" s="69"/>
      <c r="BM97" s="69"/>
      <c r="BN97" s="69"/>
      <c r="BO97" s="69"/>
      <c r="BP97" s="69"/>
      <c r="BQ97" s="69"/>
      <c r="BR97" s="69"/>
      <c r="BS97" s="69"/>
      <c r="BT97" s="69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1"/>
      <c r="CN97" s="71"/>
      <c r="CO97" s="71"/>
      <c r="CP97" s="71"/>
      <c r="CQ97" s="71"/>
      <c r="CR97" s="71"/>
      <c r="CS97" s="71"/>
      <c r="CT97" s="71"/>
      <c r="CU97" s="71"/>
    </row>
    <row r="98" spans="1:99" ht="12.75" hidden="1">
      <c r="A98" s="66" t="s">
        <v>181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7"/>
      <c r="AW98" s="67"/>
      <c r="AX98" s="67"/>
      <c r="AY98" s="67"/>
      <c r="AZ98" s="35"/>
      <c r="BA98" s="35"/>
      <c r="BB98" s="35"/>
      <c r="BC98" s="35"/>
      <c r="BD98" s="35"/>
      <c r="BE98" s="35"/>
      <c r="BF98" s="68"/>
      <c r="BG98" s="68"/>
      <c r="BH98" s="68"/>
      <c r="BI98" s="68"/>
      <c r="BJ98" s="68"/>
      <c r="BK98" s="68"/>
      <c r="BL98" s="69"/>
      <c r="BM98" s="69"/>
      <c r="BN98" s="69"/>
      <c r="BO98" s="69"/>
      <c r="BP98" s="69"/>
      <c r="BQ98" s="69"/>
      <c r="BR98" s="69"/>
      <c r="BS98" s="69"/>
      <c r="BT98" s="69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1"/>
      <c r="CN98" s="71"/>
      <c r="CO98" s="71"/>
      <c r="CP98" s="71"/>
      <c r="CQ98" s="71"/>
      <c r="CR98" s="71"/>
      <c r="CS98" s="71"/>
      <c r="CT98" s="71"/>
      <c r="CU98" s="71"/>
    </row>
    <row r="99" spans="1:106" s="93" customFormat="1" ht="13.5" customHeight="1">
      <c r="A99" s="90" t="s">
        <v>182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82" t="s">
        <v>183</v>
      </c>
      <c r="AW99" s="82"/>
      <c r="AX99" s="82"/>
      <c r="AY99" s="82"/>
      <c r="AZ99" s="83" t="s">
        <v>184</v>
      </c>
      <c r="BA99" s="83"/>
      <c r="BB99" s="83"/>
      <c r="BC99" s="83"/>
      <c r="BD99" s="83"/>
      <c r="BE99" s="83"/>
      <c r="BF99" s="84"/>
      <c r="BG99" s="84"/>
      <c r="BH99" s="84"/>
      <c r="BI99" s="84"/>
      <c r="BJ99" s="84"/>
      <c r="BK99" s="84"/>
      <c r="BL99" s="91">
        <f>BL100+BL101+BL102+BL103+BL104+BL105+BL106+BL107+BL115</f>
        <v>3156480.35</v>
      </c>
      <c r="BM99" s="91"/>
      <c r="BN99" s="91"/>
      <c r="BO99" s="91"/>
      <c r="BP99" s="91"/>
      <c r="BQ99" s="91"/>
      <c r="BR99" s="91"/>
      <c r="BS99" s="91"/>
      <c r="BT99" s="91"/>
      <c r="BU99" s="91">
        <f>BU100+BU101+BU102+BU103+BU104+BU105+BU106+BU107+BU115</f>
        <v>2464903</v>
      </c>
      <c r="BV99" s="91"/>
      <c r="BW99" s="91"/>
      <c r="BX99" s="91"/>
      <c r="BY99" s="91"/>
      <c r="BZ99" s="91"/>
      <c r="CA99" s="91"/>
      <c r="CB99" s="91"/>
      <c r="CC99" s="91"/>
      <c r="CD99" s="91">
        <f>CD100+CD101+CD102+CD103+CD104+CD105+CD106+CD107+CD115</f>
        <v>2772644</v>
      </c>
      <c r="CE99" s="91"/>
      <c r="CF99" s="91"/>
      <c r="CG99" s="91"/>
      <c r="CH99" s="91"/>
      <c r="CI99" s="91"/>
      <c r="CJ99" s="91"/>
      <c r="CK99" s="91"/>
      <c r="CL99" s="91"/>
      <c r="CM99" s="86"/>
      <c r="CN99" s="86"/>
      <c r="CO99" s="86"/>
      <c r="CP99" s="86"/>
      <c r="CQ99" s="86"/>
      <c r="CR99" s="86"/>
      <c r="CS99" s="86"/>
      <c r="CT99" s="86"/>
      <c r="CU99" s="86"/>
      <c r="CV99" s="92"/>
      <c r="CW99" s="92"/>
      <c r="CX99" s="92"/>
      <c r="CY99" s="92"/>
      <c r="CZ99" s="92"/>
      <c r="DA99" s="92"/>
      <c r="DB99" s="92"/>
    </row>
    <row r="100" spans="1:99" ht="12.75">
      <c r="A100" s="66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82"/>
      <c r="AW100" s="82"/>
      <c r="AX100" s="82"/>
      <c r="AY100" s="82"/>
      <c r="AZ100" s="35"/>
      <c r="BA100" s="35"/>
      <c r="BB100" s="35"/>
      <c r="BC100" s="35"/>
      <c r="BD100" s="35"/>
      <c r="BE100" s="35"/>
      <c r="BF100" s="68"/>
      <c r="BG100" s="68"/>
      <c r="BH100" s="68"/>
      <c r="BI100" s="68"/>
      <c r="BJ100" s="68"/>
      <c r="BK100" s="68"/>
      <c r="BL100" s="69"/>
      <c r="BM100" s="69"/>
      <c r="BN100" s="69"/>
      <c r="BO100" s="69"/>
      <c r="BP100" s="69"/>
      <c r="BQ100" s="69"/>
      <c r="BR100" s="69"/>
      <c r="BS100" s="69"/>
      <c r="BT100" s="69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1"/>
      <c r="CN100" s="71"/>
      <c r="CO100" s="71"/>
      <c r="CP100" s="71"/>
      <c r="CQ100" s="71"/>
      <c r="CR100" s="71"/>
      <c r="CS100" s="71"/>
      <c r="CT100" s="71"/>
      <c r="CU100" s="71"/>
    </row>
    <row r="101" spans="1:99" ht="12.75">
      <c r="A101" s="66" t="s">
        <v>185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82"/>
      <c r="AW101" s="82"/>
      <c r="AX101" s="82"/>
      <c r="AY101" s="82"/>
      <c r="AZ101" s="35"/>
      <c r="BA101" s="35"/>
      <c r="BB101" s="35"/>
      <c r="BC101" s="35"/>
      <c r="BD101" s="35"/>
      <c r="BE101" s="35"/>
      <c r="BF101" s="68"/>
      <c r="BG101" s="68"/>
      <c r="BH101" s="68"/>
      <c r="BI101" s="68"/>
      <c r="BJ101" s="68"/>
      <c r="BK101" s="68"/>
      <c r="BL101" s="69">
        <v>67200</v>
      </c>
      <c r="BM101" s="69"/>
      <c r="BN101" s="69"/>
      <c r="BO101" s="69"/>
      <c r="BP101" s="69"/>
      <c r="BQ101" s="69"/>
      <c r="BR101" s="69"/>
      <c r="BS101" s="69"/>
      <c r="BT101" s="69"/>
      <c r="BU101" s="70">
        <v>67200</v>
      </c>
      <c r="BV101" s="70"/>
      <c r="BW101" s="70"/>
      <c r="BX101" s="70"/>
      <c r="BY101" s="70"/>
      <c r="BZ101" s="70"/>
      <c r="CA101" s="70"/>
      <c r="CB101" s="70"/>
      <c r="CC101" s="70"/>
      <c r="CD101" s="70">
        <f>BU101</f>
        <v>67200</v>
      </c>
      <c r="CE101" s="70"/>
      <c r="CF101" s="70"/>
      <c r="CG101" s="70"/>
      <c r="CH101" s="70"/>
      <c r="CI101" s="70"/>
      <c r="CJ101" s="70"/>
      <c r="CK101" s="70"/>
      <c r="CL101" s="70"/>
      <c r="CM101" s="71"/>
      <c r="CN101" s="71"/>
      <c r="CO101" s="71"/>
      <c r="CP101" s="71"/>
      <c r="CQ101" s="71"/>
      <c r="CR101" s="71"/>
      <c r="CS101" s="71"/>
      <c r="CT101" s="71"/>
      <c r="CU101" s="71"/>
    </row>
    <row r="102" spans="1:99" ht="12.75">
      <c r="A102" s="66" t="s">
        <v>186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82"/>
      <c r="AW102" s="82"/>
      <c r="AX102" s="82"/>
      <c r="AY102" s="82"/>
      <c r="AZ102" s="35"/>
      <c r="BA102" s="35"/>
      <c r="BB102" s="35"/>
      <c r="BC102" s="35"/>
      <c r="BD102" s="35"/>
      <c r="BE102" s="35"/>
      <c r="BF102" s="68"/>
      <c r="BG102" s="68"/>
      <c r="BH102" s="68"/>
      <c r="BI102" s="68"/>
      <c r="BJ102" s="68"/>
      <c r="BK102" s="68"/>
      <c r="BL102" s="69">
        <v>458000</v>
      </c>
      <c r="BM102" s="69"/>
      <c r="BN102" s="69"/>
      <c r="BO102" s="69"/>
      <c r="BP102" s="69"/>
      <c r="BQ102" s="69"/>
      <c r="BR102" s="69"/>
      <c r="BS102" s="69"/>
      <c r="BT102" s="69"/>
      <c r="BU102" s="70">
        <v>95000</v>
      </c>
      <c r="BV102" s="70"/>
      <c r="BW102" s="70"/>
      <c r="BX102" s="70"/>
      <c r="BY102" s="70"/>
      <c r="BZ102" s="70"/>
      <c r="CA102" s="70"/>
      <c r="CB102" s="70"/>
      <c r="CC102" s="70"/>
      <c r="CD102" s="70">
        <v>428000</v>
      </c>
      <c r="CE102" s="70"/>
      <c r="CF102" s="70"/>
      <c r="CG102" s="70"/>
      <c r="CH102" s="70"/>
      <c r="CI102" s="70"/>
      <c r="CJ102" s="70"/>
      <c r="CK102" s="70"/>
      <c r="CL102" s="70"/>
      <c r="CM102" s="71"/>
      <c r="CN102" s="71"/>
      <c r="CO102" s="71"/>
      <c r="CP102" s="71"/>
      <c r="CQ102" s="71"/>
      <c r="CR102" s="71"/>
      <c r="CS102" s="71"/>
      <c r="CT102" s="71"/>
      <c r="CU102" s="71"/>
    </row>
    <row r="103" spans="1:99" ht="12.75">
      <c r="A103" s="66" t="s">
        <v>187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82"/>
      <c r="AW103" s="82"/>
      <c r="AX103" s="82"/>
      <c r="AY103" s="82"/>
      <c r="AZ103" s="35"/>
      <c r="BA103" s="35"/>
      <c r="BB103" s="35"/>
      <c r="BC103" s="35"/>
      <c r="BD103" s="35"/>
      <c r="BE103" s="35"/>
      <c r="BF103" s="68"/>
      <c r="BG103" s="68"/>
      <c r="BH103" s="68"/>
      <c r="BI103" s="68"/>
      <c r="BJ103" s="68"/>
      <c r="BK103" s="68"/>
      <c r="BL103" s="69">
        <v>32000</v>
      </c>
      <c r="BM103" s="69"/>
      <c r="BN103" s="69"/>
      <c r="BO103" s="69"/>
      <c r="BP103" s="69"/>
      <c r="BQ103" s="69"/>
      <c r="BR103" s="69"/>
      <c r="BS103" s="69"/>
      <c r="BT103" s="69"/>
      <c r="BU103" s="70">
        <v>0</v>
      </c>
      <c r="BV103" s="70"/>
      <c r="BW103" s="70"/>
      <c r="BX103" s="70"/>
      <c r="BY103" s="70"/>
      <c r="BZ103" s="70"/>
      <c r="CA103" s="70"/>
      <c r="CB103" s="70"/>
      <c r="CC103" s="70"/>
      <c r="CD103" s="70">
        <f>BU103</f>
        <v>0</v>
      </c>
      <c r="CE103" s="70"/>
      <c r="CF103" s="70"/>
      <c r="CG103" s="70"/>
      <c r="CH103" s="70"/>
      <c r="CI103" s="70"/>
      <c r="CJ103" s="70"/>
      <c r="CK103" s="70"/>
      <c r="CL103" s="70"/>
      <c r="CM103" s="71"/>
      <c r="CN103" s="71"/>
      <c r="CO103" s="71"/>
      <c r="CP103" s="71"/>
      <c r="CQ103" s="71"/>
      <c r="CR103" s="71"/>
      <c r="CS103" s="71"/>
      <c r="CT103" s="71"/>
      <c r="CU103" s="71"/>
    </row>
    <row r="104" spans="1:99" ht="12.75">
      <c r="A104" s="66" t="s">
        <v>188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82"/>
      <c r="AW104" s="82"/>
      <c r="AX104" s="82"/>
      <c r="AY104" s="82"/>
      <c r="AZ104" s="35"/>
      <c r="BA104" s="35"/>
      <c r="BB104" s="35"/>
      <c r="BC104" s="35"/>
      <c r="BD104" s="35"/>
      <c r="BE104" s="35"/>
      <c r="BF104" s="68"/>
      <c r="BG104" s="68"/>
      <c r="BH104" s="68"/>
      <c r="BI104" s="68"/>
      <c r="BJ104" s="68"/>
      <c r="BK104" s="68"/>
      <c r="BL104" s="69">
        <v>32000</v>
      </c>
      <c r="BM104" s="69"/>
      <c r="BN104" s="69"/>
      <c r="BO104" s="69"/>
      <c r="BP104" s="69"/>
      <c r="BQ104" s="69"/>
      <c r="BR104" s="69"/>
      <c r="BS104" s="69"/>
      <c r="BT104" s="69"/>
      <c r="BU104" s="70">
        <v>0</v>
      </c>
      <c r="BV104" s="70"/>
      <c r="BW104" s="70"/>
      <c r="BX104" s="70"/>
      <c r="BY104" s="70"/>
      <c r="BZ104" s="70"/>
      <c r="CA104" s="70"/>
      <c r="CB104" s="70"/>
      <c r="CC104" s="70"/>
      <c r="CD104" s="70">
        <f>BU104</f>
        <v>0</v>
      </c>
      <c r="CE104" s="70"/>
      <c r="CF104" s="70"/>
      <c r="CG104" s="70"/>
      <c r="CH104" s="70"/>
      <c r="CI104" s="70"/>
      <c r="CJ104" s="70"/>
      <c r="CK104" s="70"/>
      <c r="CL104" s="70"/>
      <c r="CM104" s="71"/>
      <c r="CN104" s="71"/>
      <c r="CO104" s="71"/>
      <c r="CP104" s="71"/>
      <c r="CQ104" s="71"/>
      <c r="CR104" s="71"/>
      <c r="CS104" s="71"/>
      <c r="CT104" s="71"/>
      <c r="CU104" s="71"/>
    </row>
    <row r="105" spans="1:99" ht="12.75">
      <c r="A105" s="66" t="s">
        <v>189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82"/>
      <c r="AW105" s="82"/>
      <c r="AX105" s="82"/>
      <c r="AY105" s="82"/>
      <c r="AZ105" s="35"/>
      <c r="BA105" s="35"/>
      <c r="BB105" s="35"/>
      <c r="BC105" s="35"/>
      <c r="BD105" s="35"/>
      <c r="BE105" s="35"/>
      <c r="BF105" s="68"/>
      <c r="BG105" s="68"/>
      <c r="BH105" s="68"/>
      <c r="BI105" s="68"/>
      <c r="BJ105" s="68"/>
      <c r="BK105" s="68"/>
      <c r="BL105" s="69">
        <v>0</v>
      </c>
      <c r="BM105" s="69"/>
      <c r="BN105" s="69"/>
      <c r="BO105" s="69"/>
      <c r="BP105" s="69"/>
      <c r="BQ105" s="69"/>
      <c r="BR105" s="69"/>
      <c r="BS105" s="69"/>
      <c r="BT105" s="69"/>
      <c r="BU105" s="70">
        <f>BL105</f>
        <v>0</v>
      </c>
      <c r="BV105" s="70"/>
      <c r="BW105" s="70"/>
      <c r="BX105" s="70"/>
      <c r="BY105" s="70"/>
      <c r="BZ105" s="70"/>
      <c r="CA105" s="70"/>
      <c r="CB105" s="70"/>
      <c r="CC105" s="70"/>
      <c r="CD105" s="70">
        <f>BU105</f>
        <v>0</v>
      </c>
      <c r="CE105" s="70"/>
      <c r="CF105" s="70"/>
      <c r="CG105" s="70"/>
      <c r="CH105" s="70"/>
      <c r="CI105" s="70"/>
      <c r="CJ105" s="70"/>
      <c r="CK105" s="70"/>
      <c r="CL105" s="70"/>
      <c r="CM105" s="71"/>
      <c r="CN105" s="71"/>
      <c r="CO105" s="71"/>
      <c r="CP105" s="71"/>
      <c r="CQ105" s="71"/>
      <c r="CR105" s="71"/>
      <c r="CS105" s="71"/>
      <c r="CT105" s="71"/>
      <c r="CU105" s="71"/>
    </row>
    <row r="106" spans="1:99" ht="12.75">
      <c r="A106" s="66" t="s">
        <v>190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82"/>
      <c r="AW106" s="82"/>
      <c r="AX106" s="82"/>
      <c r="AY106" s="82"/>
      <c r="AZ106" s="35"/>
      <c r="BA106" s="35"/>
      <c r="BB106" s="35"/>
      <c r="BC106" s="35"/>
      <c r="BD106" s="35"/>
      <c r="BE106" s="35"/>
      <c r="BF106" s="68"/>
      <c r="BG106" s="68"/>
      <c r="BH106" s="68"/>
      <c r="BI106" s="68"/>
      <c r="BJ106" s="68"/>
      <c r="BK106" s="68"/>
      <c r="BL106" s="69">
        <v>1977800</v>
      </c>
      <c r="BM106" s="69"/>
      <c r="BN106" s="69"/>
      <c r="BO106" s="69"/>
      <c r="BP106" s="69"/>
      <c r="BQ106" s="69"/>
      <c r="BR106" s="69"/>
      <c r="BS106" s="69"/>
      <c r="BT106" s="69"/>
      <c r="BU106" s="70">
        <v>1765200</v>
      </c>
      <c r="BV106" s="70"/>
      <c r="BW106" s="70"/>
      <c r="BX106" s="70"/>
      <c r="BY106" s="70"/>
      <c r="BZ106" s="70"/>
      <c r="CA106" s="70"/>
      <c r="CB106" s="70"/>
      <c r="CC106" s="70"/>
      <c r="CD106" s="70">
        <v>1731750</v>
      </c>
      <c r="CE106" s="70"/>
      <c r="CF106" s="70"/>
      <c r="CG106" s="70"/>
      <c r="CH106" s="70"/>
      <c r="CI106" s="70"/>
      <c r="CJ106" s="70"/>
      <c r="CK106" s="70"/>
      <c r="CL106" s="70"/>
      <c r="CM106" s="71"/>
      <c r="CN106" s="71"/>
      <c r="CO106" s="71"/>
      <c r="CP106" s="71"/>
      <c r="CQ106" s="71"/>
      <c r="CR106" s="71"/>
      <c r="CS106" s="71"/>
      <c r="CT106" s="71"/>
      <c r="CU106" s="71"/>
    </row>
    <row r="107" spans="1:99" ht="12.75">
      <c r="A107" s="66" t="s">
        <v>191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82"/>
      <c r="AW107" s="82"/>
      <c r="AX107" s="82"/>
      <c r="AY107" s="82"/>
      <c r="AZ107" s="35"/>
      <c r="BA107" s="35"/>
      <c r="BB107" s="35"/>
      <c r="BC107" s="35"/>
      <c r="BD107" s="35"/>
      <c r="BE107" s="35"/>
      <c r="BF107" s="68"/>
      <c r="BG107" s="68"/>
      <c r="BH107" s="68"/>
      <c r="BI107" s="68"/>
      <c r="BJ107" s="68"/>
      <c r="BK107" s="68"/>
      <c r="BL107" s="69">
        <v>571176</v>
      </c>
      <c r="BM107" s="69"/>
      <c r="BN107" s="69"/>
      <c r="BO107" s="69"/>
      <c r="BP107" s="69"/>
      <c r="BQ107" s="69"/>
      <c r="BR107" s="69"/>
      <c r="BS107" s="69"/>
      <c r="BT107" s="69"/>
      <c r="BU107" s="70">
        <v>537503</v>
      </c>
      <c r="BV107" s="70"/>
      <c r="BW107" s="70"/>
      <c r="BX107" s="70"/>
      <c r="BY107" s="70"/>
      <c r="BZ107" s="70"/>
      <c r="CA107" s="70"/>
      <c r="CB107" s="70"/>
      <c r="CC107" s="70"/>
      <c r="CD107" s="70">
        <v>545694</v>
      </c>
      <c r="CE107" s="70"/>
      <c r="CF107" s="70"/>
      <c r="CG107" s="70"/>
      <c r="CH107" s="70"/>
      <c r="CI107" s="70"/>
      <c r="CJ107" s="70"/>
      <c r="CK107" s="70"/>
      <c r="CL107" s="70"/>
      <c r="CM107" s="71"/>
      <c r="CN107" s="71"/>
      <c r="CO107" s="71"/>
      <c r="CP107" s="71"/>
      <c r="CQ107" s="71"/>
      <c r="CR107" s="71"/>
      <c r="CS107" s="71"/>
      <c r="CT107" s="71"/>
      <c r="CU107" s="71"/>
    </row>
    <row r="108" spans="1:99" ht="12.75" customHeight="1" hidden="1">
      <c r="A108" s="66" t="s">
        <v>192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82"/>
      <c r="AW108" s="82"/>
      <c r="AX108" s="82"/>
      <c r="AY108" s="82"/>
      <c r="AZ108" s="35" t="s">
        <v>193</v>
      </c>
      <c r="BA108" s="35"/>
      <c r="BB108" s="35"/>
      <c r="BC108" s="35"/>
      <c r="BD108" s="35"/>
      <c r="BE108" s="35"/>
      <c r="BF108" s="68">
        <f>BF110+BF113</f>
        <v>0</v>
      </c>
      <c r="BG108" s="68"/>
      <c r="BH108" s="68"/>
      <c r="BI108" s="68"/>
      <c r="BJ108" s="68"/>
      <c r="BK108" s="68"/>
      <c r="BL108" s="69"/>
      <c r="BM108" s="69"/>
      <c r="BN108" s="69"/>
      <c r="BO108" s="69"/>
      <c r="BP108" s="69"/>
      <c r="BQ108" s="69"/>
      <c r="BR108" s="69"/>
      <c r="BS108" s="69"/>
      <c r="BT108" s="69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1"/>
      <c r="CN108" s="71"/>
      <c r="CO108" s="71"/>
      <c r="CP108" s="71"/>
      <c r="CQ108" s="71"/>
      <c r="CR108" s="71"/>
      <c r="CS108" s="71"/>
      <c r="CT108" s="71"/>
      <c r="CU108" s="71"/>
    </row>
    <row r="109" spans="1:99" ht="12.75" customHeight="1" hidden="1">
      <c r="A109" s="66" t="s">
        <v>194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82"/>
      <c r="AW109" s="82"/>
      <c r="AX109" s="82"/>
      <c r="AY109" s="82"/>
      <c r="AZ109" s="35"/>
      <c r="BA109" s="35"/>
      <c r="BB109" s="35"/>
      <c r="BC109" s="35"/>
      <c r="BD109" s="35"/>
      <c r="BE109" s="35"/>
      <c r="BF109" s="68"/>
      <c r="BG109" s="68"/>
      <c r="BH109" s="68"/>
      <c r="BI109" s="68"/>
      <c r="BJ109" s="68"/>
      <c r="BK109" s="68"/>
      <c r="BL109" s="69"/>
      <c r="BM109" s="69"/>
      <c r="BN109" s="69"/>
      <c r="BO109" s="69"/>
      <c r="BP109" s="69"/>
      <c r="BQ109" s="69"/>
      <c r="BR109" s="69"/>
      <c r="BS109" s="69"/>
      <c r="BT109" s="69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1"/>
      <c r="CN109" s="71"/>
      <c r="CO109" s="71"/>
      <c r="CP109" s="71"/>
      <c r="CQ109" s="71"/>
      <c r="CR109" s="71"/>
      <c r="CS109" s="71"/>
      <c r="CT109" s="71"/>
      <c r="CU109" s="71"/>
    </row>
    <row r="110" spans="1:99" ht="12.75" customHeight="1" hidden="1">
      <c r="A110" s="66" t="s">
        <v>82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82"/>
      <c r="AW110" s="82"/>
      <c r="AX110" s="82"/>
      <c r="AY110" s="82"/>
      <c r="AZ110" s="35" t="s">
        <v>195</v>
      </c>
      <c r="BA110" s="35"/>
      <c r="BB110" s="35"/>
      <c r="BC110" s="35"/>
      <c r="BD110" s="35"/>
      <c r="BE110" s="35"/>
      <c r="BF110" s="68"/>
      <c r="BG110" s="68"/>
      <c r="BH110" s="68"/>
      <c r="BI110" s="68"/>
      <c r="BJ110" s="68"/>
      <c r="BK110" s="68"/>
      <c r="BL110" s="69"/>
      <c r="BM110" s="69"/>
      <c r="BN110" s="69"/>
      <c r="BO110" s="69"/>
      <c r="BP110" s="69"/>
      <c r="BQ110" s="69"/>
      <c r="BR110" s="69"/>
      <c r="BS110" s="69"/>
      <c r="BT110" s="69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1"/>
      <c r="CN110" s="71"/>
      <c r="CO110" s="71"/>
      <c r="CP110" s="71"/>
      <c r="CQ110" s="71"/>
      <c r="CR110" s="71"/>
      <c r="CS110" s="71"/>
      <c r="CT110" s="71"/>
      <c r="CU110" s="71"/>
    </row>
    <row r="111" spans="1:99" ht="12.75" customHeight="1" hidden="1">
      <c r="A111" s="66" t="s">
        <v>196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82"/>
      <c r="AW111" s="82"/>
      <c r="AX111" s="82"/>
      <c r="AY111" s="82"/>
      <c r="AZ111" s="35"/>
      <c r="BA111" s="35"/>
      <c r="BB111" s="35"/>
      <c r="BC111" s="35"/>
      <c r="BD111" s="35"/>
      <c r="BE111" s="35"/>
      <c r="BF111" s="68"/>
      <c r="BG111" s="68"/>
      <c r="BH111" s="68"/>
      <c r="BI111" s="68"/>
      <c r="BJ111" s="68"/>
      <c r="BK111" s="68"/>
      <c r="BL111" s="69"/>
      <c r="BM111" s="69"/>
      <c r="BN111" s="69"/>
      <c r="BO111" s="69"/>
      <c r="BP111" s="69"/>
      <c r="BQ111" s="69"/>
      <c r="BR111" s="69"/>
      <c r="BS111" s="69"/>
      <c r="BT111" s="69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1"/>
      <c r="CN111" s="71"/>
      <c r="CO111" s="71"/>
      <c r="CP111" s="71"/>
      <c r="CQ111" s="71"/>
      <c r="CR111" s="71"/>
      <c r="CS111" s="71"/>
      <c r="CT111" s="71"/>
      <c r="CU111" s="71"/>
    </row>
    <row r="112" spans="1:99" ht="12.75" customHeight="1" hidden="1">
      <c r="A112" s="66" t="s">
        <v>197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82"/>
      <c r="AW112" s="82"/>
      <c r="AX112" s="82"/>
      <c r="AY112" s="82"/>
      <c r="AZ112" s="35"/>
      <c r="BA112" s="35"/>
      <c r="BB112" s="35"/>
      <c r="BC112" s="35"/>
      <c r="BD112" s="35"/>
      <c r="BE112" s="35"/>
      <c r="BF112" s="68"/>
      <c r="BG112" s="68"/>
      <c r="BH112" s="68"/>
      <c r="BI112" s="68"/>
      <c r="BJ112" s="68"/>
      <c r="BK112" s="68"/>
      <c r="BL112" s="69"/>
      <c r="BM112" s="69"/>
      <c r="BN112" s="69"/>
      <c r="BO112" s="69"/>
      <c r="BP112" s="69"/>
      <c r="BQ112" s="69"/>
      <c r="BR112" s="69"/>
      <c r="BS112" s="69"/>
      <c r="BT112" s="69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1"/>
      <c r="CN112" s="71"/>
      <c r="CO112" s="71"/>
      <c r="CP112" s="71"/>
      <c r="CQ112" s="71"/>
      <c r="CR112" s="71"/>
      <c r="CS112" s="71"/>
      <c r="CT112" s="71"/>
      <c r="CU112" s="71"/>
    </row>
    <row r="113" spans="1:99" ht="12.75" customHeight="1" hidden="1">
      <c r="A113" s="66" t="s">
        <v>198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82"/>
      <c r="AW113" s="82"/>
      <c r="AX113" s="82"/>
      <c r="AY113" s="82"/>
      <c r="AZ113" s="35" t="s">
        <v>199</v>
      </c>
      <c r="BA113" s="35"/>
      <c r="BB113" s="35"/>
      <c r="BC113" s="35"/>
      <c r="BD113" s="35"/>
      <c r="BE113" s="35"/>
      <c r="BF113" s="68"/>
      <c r="BG113" s="68"/>
      <c r="BH113" s="68"/>
      <c r="BI113" s="68"/>
      <c r="BJ113" s="68"/>
      <c r="BK113" s="68"/>
      <c r="BL113" s="69"/>
      <c r="BM113" s="69"/>
      <c r="BN113" s="69"/>
      <c r="BO113" s="69"/>
      <c r="BP113" s="69"/>
      <c r="BQ113" s="69"/>
      <c r="BR113" s="69"/>
      <c r="BS113" s="69"/>
      <c r="BT113" s="69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1"/>
      <c r="CN113" s="71"/>
      <c r="CO113" s="71"/>
      <c r="CP113" s="71"/>
      <c r="CQ113" s="71"/>
      <c r="CR113" s="71"/>
      <c r="CS113" s="71"/>
      <c r="CT113" s="71"/>
      <c r="CU113" s="71"/>
    </row>
    <row r="114" spans="1:99" ht="12.75" customHeight="1" hidden="1">
      <c r="A114" s="66" t="s">
        <v>200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82"/>
      <c r="AW114" s="82"/>
      <c r="AX114" s="82"/>
      <c r="AY114" s="82"/>
      <c r="AZ114" s="35"/>
      <c r="BA114" s="35"/>
      <c r="BB114" s="35"/>
      <c r="BC114" s="35"/>
      <c r="BD114" s="35"/>
      <c r="BE114" s="35"/>
      <c r="BF114" s="68"/>
      <c r="BG114" s="68"/>
      <c r="BH114" s="68"/>
      <c r="BI114" s="68"/>
      <c r="BJ114" s="68"/>
      <c r="BK114" s="68"/>
      <c r="BL114" s="69"/>
      <c r="BM114" s="69"/>
      <c r="BN114" s="69"/>
      <c r="BO114" s="69"/>
      <c r="BP114" s="69"/>
      <c r="BQ114" s="69"/>
      <c r="BR114" s="69"/>
      <c r="BS114" s="69"/>
      <c r="BT114" s="69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1"/>
      <c r="CN114" s="71"/>
      <c r="CO114" s="71"/>
      <c r="CP114" s="71"/>
      <c r="CQ114" s="71"/>
      <c r="CR114" s="71"/>
      <c r="CS114" s="71"/>
      <c r="CT114" s="71"/>
      <c r="CU114" s="71"/>
    </row>
    <row r="115" spans="1:99" ht="12.75">
      <c r="A115" s="66" t="s">
        <v>191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82"/>
      <c r="AW115" s="82"/>
      <c r="AX115" s="82"/>
      <c r="AY115" s="82"/>
      <c r="AZ115" s="35"/>
      <c r="BA115" s="35"/>
      <c r="BB115" s="35"/>
      <c r="BC115" s="35"/>
      <c r="BD115" s="35"/>
      <c r="BE115" s="35"/>
      <c r="BF115" s="68"/>
      <c r="BG115" s="68"/>
      <c r="BH115" s="68"/>
      <c r="BI115" s="68"/>
      <c r="BJ115" s="68"/>
      <c r="BK115" s="68"/>
      <c r="BL115" s="69">
        <f>BL29</f>
        <v>18304.35</v>
      </c>
      <c r="BM115" s="69"/>
      <c r="BN115" s="69"/>
      <c r="BO115" s="69"/>
      <c r="BP115" s="69"/>
      <c r="BQ115" s="69"/>
      <c r="BR115" s="69"/>
      <c r="BS115" s="69"/>
      <c r="BT115" s="69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1"/>
      <c r="CN115" s="71"/>
      <c r="CO115" s="71"/>
      <c r="CP115" s="71"/>
      <c r="CQ115" s="71"/>
      <c r="CR115" s="71"/>
      <c r="CS115" s="71"/>
      <c r="CT115" s="71"/>
      <c r="CU115" s="71"/>
    </row>
    <row r="116" spans="1:99" ht="12.75" customHeight="1">
      <c r="A116" s="98" t="s">
        <v>201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9" t="s">
        <v>202</v>
      </c>
      <c r="AW116" s="99"/>
      <c r="AX116" s="99"/>
      <c r="AY116" s="99"/>
      <c r="AZ116" s="100" t="s">
        <v>203</v>
      </c>
      <c r="BA116" s="100"/>
      <c r="BB116" s="100"/>
      <c r="BC116" s="100"/>
      <c r="BD116" s="100"/>
      <c r="BE116" s="100"/>
      <c r="BF116" s="68"/>
      <c r="BG116" s="68"/>
      <c r="BH116" s="68"/>
      <c r="BI116" s="68"/>
      <c r="BJ116" s="68"/>
      <c r="BK116" s="68"/>
      <c r="BL116" s="69"/>
      <c r="BM116" s="69"/>
      <c r="BN116" s="69"/>
      <c r="BO116" s="69"/>
      <c r="BP116" s="69"/>
      <c r="BQ116" s="69"/>
      <c r="BR116" s="69"/>
      <c r="BS116" s="69"/>
      <c r="BT116" s="69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94" t="s">
        <v>53</v>
      </c>
      <c r="CN116" s="94"/>
      <c r="CO116" s="94"/>
      <c r="CP116" s="94"/>
      <c r="CQ116" s="94"/>
      <c r="CR116" s="94"/>
      <c r="CS116" s="94"/>
      <c r="CT116" s="94"/>
      <c r="CU116" s="94"/>
    </row>
    <row r="117" spans="1:99" ht="12.75" hidden="1">
      <c r="A117" s="66" t="s">
        <v>82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7" t="s">
        <v>204</v>
      </c>
      <c r="AW117" s="67"/>
      <c r="AX117" s="67"/>
      <c r="AY117" s="67"/>
      <c r="AZ117" s="35"/>
      <c r="BA117" s="35"/>
      <c r="BB117" s="35"/>
      <c r="BC117" s="35"/>
      <c r="BD117" s="35"/>
      <c r="BE117" s="35"/>
      <c r="BF117" s="68"/>
      <c r="BG117" s="68"/>
      <c r="BH117" s="68"/>
      <c r="BI117" s="68"/>
      <c r="BJ117" s="68"/>
      <c r="BK117" s="68"/>
      <c r="BL117" s="69"/>
      <c r="BM117" s="69"/>
      <c r="BN117" s="69"/>
      <c r="BO117" s="69"/>
      <c r="BP117" s="69"/>
      <c r="BQ117" s="69"/>
      <c r="BR117" s="69"/>
      <c r="BS117" s="69"/>
      <c r="BT117" s="69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94" t="s">
        <v>53</v>
      </c>
      <c r="CN117" s="94"/>
      <c r="CO117" s="94"/>
      <c r="CP117" s="94"/>
      <c r="CQ117" s="94"/>
      <c r="CR117" s="94"/>
      <c r="CS117" s="94"/>
      <c r="CT117" s="94"/>
      <c r="CU117" s="94"/>
    </row>
    <row r="118" spans="1:99" ht="12.75" hidden="1">
      <c r="A118" s="66" t="s">
        <v>205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7"/>
      <c r="AW118" s="67"/>
      <c r="AX118" s="67"/>
      <c r="AY118" s="67"/>
      <c r="AZ118" s="35"/>
      <c r="BA118" s="35"/>
      <c r="BB118" s="35"/>
      <c r="BC118" s="35"/>
      <c r="BD118" s="35"/>
      <c r="BE118" s="35"/>
      <c r="BF118" s="68"/>
      <c r="BG118" s="68"/>
      <c r="BH118" s="68"/>
      <c r="BI118" s="68"/>
      <c r="BJ118" s="68"/>
      <c r="BK118" s="68"/>
      <c r="BL118" s="69"/>
      <c r="BM118" s="69"/>
      <c r="BN118" s="69"/>
      <c r="BO118" s="69"/>
      <c r="BP118" s="69"/>
      <c r="BQ118" s="69"/>
      <c r="BR118" s="69"/>
      <c r="BS118" s="69"/>
      <c r="BT118" s="69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94"/>
      <c r="CN118" s="94"/>
      <c r="CO118" s="94"/>
      <c r="CP118" s="94"/>
      <c r="CQ118" s="94"/>
      <c r="CR118" s="94"/>
      <c r="CS118" s="94"/>
      <c r="CT118" s="94"/>
      <c r="CU118" s="94"/>
    </row>
    <row r="119" spans="1:99" ht="13.5" customHeight="1" hidden="1">
      <c r="A119" s="66" t="s">
        <v>206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7" t="s">
        <v>207</v>
      </c>
      <c r="AW119" s="67"/>
      <c r="AX119" s="67"/>
      <c r="AY119" s="67"/>
      <c r="AZ119" s="35"/>
      <c r="BA119" s="35"/>
      <c r="BB119" s="35"/>
      <c r="BC119" s="35"/>
      <c r="BD119" s="35"/>
      <c r="BE119" s="35"/>
      <c r="BF119" s="68"/>
      <c r="BG119" s="68"/>
      <c r="BH119" s="68"/>
      <c r="BI119" s="68"/>
      <c r="BJ119" s="68"/>
      <c r="BK119" s="68"/>
      <c r="BL119" s="69"/>
      <c r="BM119" s="69"/>
      <c r="BN119" s="69"/>
      <c r="BO119" s="69"/>
      <c r="BP119" s="69"/>
      <c r="BQ119" s="69"/>
      <c r="BR119" s="69"/>
      <c r="BS119" s="69"/>
      <c r="BT119" s="69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94" t="s">
        <v>53</v>
      </c>
      <c r="CN119" s="94"/>
      <c r="CO119" s="94"/>
      <c r="CP119" s="94"/>
      <c r="CQ119" s="94"/>
      <c r="CR119" s="94"/>
      <c r="CS119" s="94"/>
      <c r="CT119" s="94"/>
      <c r="CU119" s="94"/>
    </row>
    <row r="120" spans="1:99" ht="13.5" customHeight="1" hidden="1">
      <c r="A120" s="66" t="s">
        <v>208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7" t="s">
        <v>209</v>
      </c>
      <c r="AW120" s="67"/>
      <c r="AX120" s="67"/>
      <c r="AY120" s="67"/>
      <c r="AZ120" s="35"/>
      <c r="BA120" s="35"/>
      <c r="BB120" s="35"/>
      <c r="BC120" s="35"/>
      <c r="BD120" s="35"/>
      <c r="BE120" s="35"/>
      <c r="BF120" s="68"/>
      <c r="BG120" s="68"/>
      <c r="BH120" s="68"/>
      <c r="BI120" s="68"/>
      <c r="BJ120" s="68"/>
      <c r="BK120" s="68"/>
      <c r="BL120" s="69"/>
      <c r="BM120" s="69"/>
      <c r="BN120" s="69"/>
      <c r="BO120" s="69"/>
      <c r="BP120" s="69"/>
      <c r="BQ120" s="69"/>
      <c r="BR120" s="69"/>
      <c r="BS120" s="69"/>
      <c r="BT120" s="69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94" t="s">
        <v>53</v>
      </c>
      <c r="CN120" s="94"/>
      <c r="CO120" s="94"/>
      <c r="CP120" s="94"/>
      <c r="CQ120" s="94"/>
      <c r="CR120" s="94"/>
      <c r="CS120" s="94"/>
      <c r="CT120" s="94"/>
      <c r="CU120" s="94"/>
    </row>
    <row r="121" spans="1:99" ht="13.5" customHeight="1">
      <c r="A121" s="98" t="s">
        <v>210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9" t="s">
        <v>211</v>
      </c>
      <c r="AW121" s="99"/>
      <c r="AX121" s="99"/>
      <c r="AY121" s="99"/>
      <c r="AZ121" s="100" t="s">
        <v>53</v>
      </c>
      <c r="BA121" s="100"/>
      <c r="BB121" s="100"/>
      <c r="BC121" s="100"/>
      <c r="BD121" s="100"/>
      <c r="BE121" s="100"/>
      <c r="BF121" s="68"/>
      <c r="BG121" s="68"/>
      <c r="BH121" s="68"/>
      <c r="BI121" s="68"/>
      <c r="BJ121" s="68"/>
      <c r="BK121" s="68"/>
      <c r="BL121" s="69"/>
      <c r="BM121" s="69"/>
      <c r="BN121" s="69"/>
      <c r="BO121" s="69"/>
      <c r="BP121" s="69"/>
      <c r="BQ121" s="69"/>
      <c r="BR121" s="69"/>
      <c r="BS121" s="69"/>
      <c r="BT121" s="69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94" t="s">
        <v>53</v>
      </c>
      <c r="CN121" s="94"/>
      <c r="CO121" s="94"/>
      <c r="CP121" s="94"/>
      <c r="CQ121" s="94"/>
      <c r="CR121" s="94"/>
      <c r="CS121" s="94"/>
      <c r="CT121" s="94"/>
      <c r="CU121" s="94"/>
    </row>
    <row r="122" spans="1:99" ht="0.75" customHeight="1">
      <c r="A122" s="101" t="s">
        <v>121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2" t="s">
        <v>212</v>
      </c>
      <c r="AW122" s="102"/>
      <c r="AX122" s="102"/>
      <c r="AY122" s="102"/>
      <c r="AZ122" s="35" t="s">
        <v>213</v>
      </c>
      <c r="BA122" s="35"/>
      <c r="BB122" s="35"/>
      <c r="BC122" s="35"/>
      <c r="BD122" s="35"/>
      <c r="BE122" s="35"/>
      <c r="BF122" s="68"/>
      <c r="BG122" s="68"/>
      <c r="BH122" s="68"/>
      <c r="BI122" s="68"/>
      <c r="BJ122" s="68"/>
      <c r="BK122" s="68"/>
      <c r="BL122" s="69"/>
      <c r="BM122" s="69"/>
      <c r="BN122" s="69"/>
      <c r="BO122" s="69"/>
      <c r="BP122" s="69"/>
      <c r="BQ122" s="69"/>
      <c r="BR122" s="69"/>
      <c r="BS122" s="69"/>
      <c r="BT122" s="69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103" t="s">
        <v>53</v>
      </c>
      <c r="CN122" s="103"/>
      <c r="CO122" s="103"/>
      <c r="CP122" s="103"/>
      <c r="CQ122" s="103"/>
      <c r="CR122" s="103"/>
      <c r="CS122" s="103"/>
      <c r="CT122" s="103"/>
      <c r="CU122" s="103"/>
    </row>
    <row r="123" spans="1:99" ht="12.75" hidden="1">
      <c r="A123" s="104" t="s">
        <v>214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2"/>
      <c r="AW123" s="102"/>
      <c r="AX123" s="102"/>
      <c r="AY123" s="102"/>
      <c r="AZ123" s="35"/>
      <c r="BA123" s="35"/>
      <c r="BB123" s="35"/>
      <c r="BC123" s="35"/>
      <c r="BD123" s="35"/>
      <c r="BE123" s="35"/>
      <c r="BF123" s="68"/>
      <c r="BG123" s="68"/>
      <c r="BH123" s="68"/>
      <c r="BI123" s="68"/>
      <c r="BJ123" s="68"/>
      <c r="BK123" s="68"/>
      <c r="BL123" s="69"/>
      <c r="BM123" s="69"/>
      <c r="BN123" s="69"/>
      <c r="BO123" s="69"/>
      <c r="BP123" s="69"/>
      <c r="BQ123" s="69"/>
      <c r="BR123" s="69"/>
      <c r="BS123" s="69"/>
      <c r="BT123" s="69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103"/>
      <c r="CN123" s="103"/>
      <c r="CO123" s="103"/>
      <c r="CP123" s="103"/>
      <c r="CQ123" s="103"/>
      <c r="CR123" s="103"/>
      <c r="CS123" s="103"/>
      <c r="CT123" s="103"/>
      <c r="CU123" s="103"/>
    </row>
    <row r="124" spans="1:99" ht="13.5" customHeight="1" hidden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6"/>
      <c r="AW124" s="106"/>
      <c r="AX124" s="106"/>
      <c r="AY124" s="106"/>
      <c r="AZ124" s="107"/>
      <c r="BA124" s="107"/>
      <c r="BB124" s="107"/>
      <c r="BC124" s="107"/>
      <c r="BD124" s="107"/>
      <c r="BE124" s="107"/>
      <c r="BF124" s="108"/>
      <c r="BG124" s="108"/>
      <c r="BH124" s="108"/>
      <c r="BI124" s="108"/>
      <c r="BJ124" s="108"/>
      <c r="BK124" s="108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1"/>
      <c r="CN124" s="111"/>
      <c r="CO124" s="111"/>
      <c r="CP124" s="111"/>
      <c r="CQ124" s="111"/>
      <c r="CR124" s="111"/>
      <c r="CS124" s="111"/>
      <c r="CT124" s="111"/>
      <c r="CU124" s="111"/>
    </row>
    <row r="125" spans="50:106" s="112" customFormat="1" ht="12" customHeight="1">
      <c r="AX125" s="113"/>
      <c r="AY125" s="113"/>
      <c r="AZ125" s="113"/>
      <c r="BA125" s="113"/>
      <c r="BB125" s="113"/>
      <c r="BC125" s="113"/>
      <c r="BD125" s="113"/>
      <c r="BE125" s="113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5"/>
      <c r="CX125" s="113"/>
      <c r="CY125" s="113"/>
      <c r="CZ125" s="113"/>
      <c r="DA125" s="113"/>
      <c r="DB125" s="113"/>
    </row>
    <row r="126" spans="50:106" s="112" customFormat="1" ht="12" customHeight="1">
      <c r="AX126" s="113"/>
      <c r="AY126" s="113"/>
      <c r="AZ126" s="113"/>
      <c r="BA126" s="113"/>
      <c r="BB126" s="113"/>
      <c r="BC126" s="113"/>
      <c r="BD126" s="113"/>
      <c r="BE126" s="113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5"/>
      <c r="CX126" s="113"/>
      <c r="CY126" s="113"/>
      <c r="CZ126" s="113"/>
      <c r="DA126" s="113"/>
      <c r="DB126" s="113"/>
    </row>
    <row r="127" spans="50:106" s="112" customFormat="1" ht="12" customHeight="1">
      <c r="AX127" s="113"/>
      <c r="AY127" s="113"/>
      <c r="AZ127" s="113"/>
      <c r="BA127" s="113"/>
      <c r="BB127" s="113"/>
      <c r="BC127" s="113"/>
      <c r="BD127" s="113"/>
      <c r="BE127" s="113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5"/>
      <c r="CX127" s="113"/>
      <c r="CY127" s="113"/>
      <c r="CZ127" s="113"/>
      <c r="DA127" s="113"/>
      <c r="DB127" s="113"/>
    </row>
    <row r="128" spans="50:106" s="112" customFormat="1" ht="12" customHeight="1">
      <c r="AX128" s="113"/>
      <c r="AY128" s="113"/>
      <c r="AZ128" s="113"/>
      <c r="BA128" s="113"/>
      <c r="BB128" s="113"/>
      <c r="BC128" s="113"/>
      <c r="BD128" s="113"/>
      <c r="BE128" s="113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5"/>
      <c r="CX128" s="113"/>
      <c r="CY128" s="113"/>
      <c r="CZ128" s="113"/>
      <c r="DA128" s="113"/>
      <c r="DB128" s="113"/>
    </row>
    <row r="129" spans="50:106" s="112" customFormat="1" ht="12" customHeight="1">
      <c r="AX129" s="113"/>
      <c r="AY129" s="113"/>
      <c r="AZ129" s="113"/>
      <c r="BA129" s="113"/>
      <c r="BB129" s="113"/>
      <c r="BC129" s="113"/>
      <c r="BD129" s="113"/>
      <c r="BE129" s="113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5"/>
      <c r="CX129" s="113"/>
      <c r="CY129" s="113"/>
      <c r="CZ129" s="113"/>
      <c r="DA129" s="113"/>
      <c r="DB129" s="113"/>
    </row>
    <row r="130" spans="50:106" s="112" customFormat="1" ht="12" customHeight="1">
      <c r="AX130" s="113"/>
      <c r="AY130" s="113"/>
      <c r="AZ130" s="113"/>
      <c r="BA130" s="113"/>
      <c r="BB130" s="113"/>
      <c r="BC130" s="113"/>
      <c r="BD130" s="113"/>
      <c r="BE130" s="113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5"/>
      <c r="CX130" s="113"/>
      <c r="CY130" s="113"/>
      <c r="CZ130" s="113"/>
      <c r="DA130" s="113"/>
      <c r="DB130" s="113"/>
    </row>
    <row r="131" spans="50:106" s="112" customFormat="1" ht="12" customHeight="1">
      <c r="AX131" s="113"/>
      <c r="AY131" s="113"/>
      <c r="AZ131" s="113"/>
      <c r="BA131" s="113"/>
      <c r="BB131" s="113"/>
      <c r="BC131" s="113"/>
      <c r="BD131" s="113"/>
      <c r="BE131" s="113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5"/>
      <c r="CX131" s="113"/>
      <c r="CY131" s="113"/>
      <c r="CZ131" s="113"/>
      <c r="DA131" s="113"/>
      <c r="DB131" s="113"/>
    </row>
    <row r="132" spans="50:106" s="112" customFormat="1" ht="12" customHeight="1">
      <c r="AX132" s="113"/>
      <c r="AY132" s="113"/>
      <c r="AZ132" s="113"/>
      <c r="BA132" s="113"/>
      <c r="BB132" s="113"/>
      <c r="BC132" s="113"/>
      <c r="BD132" s="113"/>
      <c r="BE132" s="113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5"/>
      <c r="CX132" s="113"/>
      <c r="CY132" s="113"/>
      <c r="CZ132" s="113"/>
      <c r="DA132" s="113"/>
      <c r="DB132" s="113"/>
    </row>
    <row r="133" spans="50:106" s="112" customFormat="1" ht="12" customHeight="1">
      <c r="AX133" s="113"/>
      <c r="AY133" s="113"/>
      <c r="AZ133" s="113"/>
      <c r="BA133" s="113"/>
      <c r="BB133" s="113"/>
      <c r="BC133" s="113"/>
      <c r="BD133" s="113"/>
      <c r="BE133" s="113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5"/>
      <c r="CX133" s="113"/>
      <c r="CY133" s="113"/>
      <c r="CZ133" s="113"/>
      <c r="DA133" s="113"/>
      <c r="DB133" s="113"/>
    </row>
    <row r="134" spans="50:106" s="112" customFormat="1" ht="12" customHeight="1">
      <c r="AX134" s="113"/>
      <c r="AY134" s="113"/>
      <c r="AZ134" s="113"/>
      <c r="BA134" s="113"/>
      <c r="BB134" s="113"/>
      <c r="BC134" s="113"/>
      <c r="BD134" s="113"/>
      <c r="BE134" s="113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5"/>
      <c r="CX134" s="113"/>
      <c r="CY134" s="113"/>
      <c r="CZ134" s="113"/>
      <c r="DA134" s="113"/>
      <c r="DB134" s="113"/>
    </row>
    <row r="135" spans="50:106" s="112" customFormat="1" ht="12" customHeight="1">
      <c r="AX135" s="113"/>
      <c r="AY135" s="113"/>
      <c r="AZ135" s="113"/>
      <c r="BA135" s="113"/>
      <c r="BB135" s="113"/>
      <c r="BC135" s="113"/>
      <c r="BD135" s="113"/>
      <c r="BE135" s="113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5"/>
      <c r="CX135" s="113"/>
      <c r="CY135" s="113"/>
      <c r="CZ135" s="113"/>
      <c r="DA135" s="113"/>
      <c r="DB135" s="113"/>
    </row>
    <row r="136" spans="50:106" s="112" customFormat="1" ht="12" customHeight="1">
      <c r="AX136" s="113"/>
      <c r="AY136" s="113"/>
      <c r="AZ136" s="113"/>
      <c r="BA136" s="113"/>
      <c r="BB136" s="113"/>
      <c r="BC136" s="113"/>
      <c r="BD136" s="113"/>
      <c r="BE136" s="113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5"/>
      <c r="CX136" s="113"/>
      <c r="CY136" s="113"/>
      <c r="CZ136" s="113"/>
      <c r="DA136" s="113"/>
      <c r="DB136" s="113"/>
    </row>
    <row r="137" spans="50:106" s="112" customFormat="1" ht="12" customHeight="1">
      <c r="AX137" s="113"/>
      <c r="AY137" s="113"/>
      <c r="AZ137" s="113"/>
      <c r="BA137" s="113"/>
      <c r="BB137" s="113"/>
      <c r="BC137" s="113"/>
      <c r="BD137" s="113"/>
      <c r="BE137" s="113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5"/>
      <c r="CX137" s="113"/>
      <c r="CY137" s="113"/>
      <c r="CZ137" s="113"/>
      <c r="DA137" s="113"/>
      <c r="DB137" s="113"/>
    </row>
    <row r="138" spans="50:106" s="112" customFormat="1" ht="12" customHeight="1">
      <c r="AX138" s="113"/>
      <c r="AY138" s="113"/>
      <c r="AZ138" s="113"/>
      <c r="BA138" s="113"/>
      <c r="BB138" s="113"/>
      <c r="BC138" s="113"/>
      <c r="BD138" s="113"/>
      <c r="BE138" s="113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5"/>
      <c r="CX138" s="113"/>
      <c r="CY138" s="113"/>
      <c r="CZ138" s="113"/>
      <c r="DA138" s="113"/>
      <c r="DB138" s="113"/>
    </row>
    <row r="139" spans="50:106" s="112" customFormat="1" ht="12" customHeight="1">
      <c r="AX139" s="113"/>
      <c r="AY139" s="113"/>
      <c r="AZ139" s="113"/>
      <c r="BA139" s="113"/>
      <c r="BB139" s="113"/>
      <c r="BC139" s="113"/>
      <c r="BD139" s="113"/>
      <c r="BE139" s="113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5"/>
      <c r="CX139" s="113"/>
      <c r="CY139" s="113"/>
      <c r="CZ139" s="113"/>
      <c r="DA139" s="113"/>
      <c r="DB139" s="113"/>
    </row>
    <row r="140" spans="50:106" s="112" customFormat="1" ht="12" customHeight="1">
      <c r="AX140" s="113"/>
      <c r="AY140" s="113"/>
      <c r="AZ140" s="113"/>
      <c r="BA140" s="113"/>
      <c r="BB140" s="113"/>
      <c r="BC140" s="113"/>
      <c r="BD140" s="113"/>
      <c r="BE140" s="113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5"/>
      <c r="CX140" s="113"/>
      <c r="CY140" s="113"/>
      <c r="CZ140" s="113"/>
      <c r="DA140" s="113"/>
      <c r="DB140" s="113"/>
    </row>
    <row r="141" spans="50:106" s="112" customFormat="1" ht="12" customHeight="1">
      <c r="AX141" s="113"/>
      <c r="AY141" s="113"/>
      <c r="AZ141" s="113"/>
      <c r="BA141" s="113"/>
      <c r="BB141" s="113"/>
      <c r="BC141" s="113"/>
      <c r="BD141" s="113"/>
      <c r="BE141" s="113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5"/>
      <c r="CX141" s="113"/>
      <c r="CY141" s="113"/>
      <c r="CZ141" s="113"/>
      <c r="DA141" s="113"/>
      <c r="DB141" s="113"/>
    </row>
    <row r="142" spans="50:106" s="112" customFormat="1" ht="12" customHeight="1">
      <c r="AX142" s="113"/>
      <c r="AY142" s="113"/>
      <c r="AZ142" s="113"/>
      <c r="BA142" s="113"/>
      <c r="BB142" s="113"/>
      <c r="BC142" s="113"/>
      <c r="BD142" s="113"/>
      <c r="BE142" s="113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5"/>
      <c r="CX142" s="113"/>
      <c r="CY142" s="113"/>
      <c r="CZ142" s="113"/>
      <c r="DA142" s="113"/>
      <c r="DB142" s="113"/>
    </row>
    <row r="143" spans="50:106" s="112" customFormat="1" ht="12" customHeight="1">
      <c r="AX143" s="113"/>
      <c r="AY143" s="113"/>
      <c r="AZ143" s="113"/>
      <c r="BA143" s="113"/>
      <c r="BB143" s="113"/>
      <c r="BC143" s="113"/>
      <c r="BD143" s="113"/>
      <c r="BE143" s="113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5"/>
      <c r="CX143" s="113"/>
      <c r="CY143" s="113"/>
      <c r="CZ143" s="113"/>
      <c r="DA143" s="113"/>
      <c r="DB143" s="113"/>
    </row>
    <row r="144" spans="50:106" s="112" customFormat="1" ht="12" customHeight="1">
      <c r="AX144" s="113"/>
      <c r="AY144" s="113"/>
      <c r="AZ144" s="113"/>
      <c r="BA144" s="113"/>
      <c r="BB144" s="113"/>
      <c r="BC144" s="113"/>
      <c r="BD144" s="113"/>
      <c r="BE144" s="113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5"/>
      <c r="CX144" s="113"/>
      <c r="CY144" s="113"/>
      <c r="CZ144" s="113"/>
      <c r="DA144" s="113"/>
      <c r="DB144" s="113"/>
    </row>
    <row r="145" spans="50:106" s="112" customFormat="1" ht="12" customHeight="1">
      <c r="AX145" s="113"/>
      <c r="AY145" s="113"/>
      <c r="AZ145" s="113"/>
      <c r="BA145" s="113"/>
      <c r="BB145" s="113"/>
      <c r="BC145" s="113"/>
      <c r="BD145" s="113"/>
      <c r="BE145" s="113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5"/>
      <c r="CX145" s="113"/>
      <c r="CY145" s="113"/>
      <c r="CZ145" s="113"/>
      <c r="DA145" s="113"/>
      <c r="DB145" s="113"/>
    </row>
    <row r="146" spans="50:106" s="112" customFormat="1" ht="12" customHeight="1">
      <c r="AX146" s="113"/>
      <c r="AY146" s="113"/>
      <c r="AZ146" s="113"/>
      <c r="BA146" s="113"/>
      <c r="BB146" s="113"/>
      <c r="BC146" s="113"/>
      <c r="BD146" s="113"/>
      <c r="BE146" s="113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5"/>
      <c r="CX146" s="113"/>
      <c r="CY146" s="113"/>
      <c r="CZ146" s="113"/>
      <c r="DA146" s="113"/>
      <c r="DB146" s="113"/>
    </row>
    <row r="147" spans="50:106" s="112" customFormat="1" ht="12" customHeight="1">
      <c r="AX147" s="113"/>
      <c r="AY147" s="113"/>
      <c r="AZ147" s="113"/>
      <c r="BA147" s="113"/>
      <c r="BB147" s="113"/>
      <c r="BC147" s="113"/>
      <c r="BD147" s="113"/>
      <c r="BE147" s="113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5"/>
      <c r="CX147" s="113"/>
      <c r="CY147" s="113"/>
      <c r="CZ147" s="113"/>
      <c r="DA147" s="113"/>
      <c r="DB147" s="113"/>
    </row>
    <row r="148" spans="50:106" s="112" customFormat="1" ht="12" customHeight="1">
      <c r="AX148" s="113"/>
      <c r="AY148" s="113"/>
      <c r="AZ148" s="113"/>
      <c r="BA148" s="113"/>
      <c r="BB148" s="113"/>
      <c r="BC148" s="113"/>
      <c r="BD148" s="113"/>
      <c r="BE148" s="113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5"/>
      <c r="CX148" s="113"/>
      <c r="CY148" s="113"/>
      <c r="CZ148" s="113"/>
      <c r="DA148" s="113"/>
      <c r="DB148" s="113"/>
    </row>
    <row r="149" spans="1:99" s="1" customFormat="1" ht="12.75" customHeight="1">
      <c r="A149" s="38" t="s">
        <v>215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</row>
    <row r="150" s="1" customFormat="1" ht="12.75"/>
    <row r="151" spans="1:99" s="47" customFormat="1" ht="12" customHeight="1">
      <c r="A151" s="116" t="s">
        <v>216</v>
      </c>
      <c r="B151" s="116"/>
      <c r="C151" s="116"/>
      <c r="D151" s="116"/>
      <c r="E151" s="116"/>
      <c r="F151" s="116" t="s">
        <v>25</v>
      </c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7" t="s">
        <v>217</v>
      </c>
      <c r="BE151" s="117"/>
      <c r="BF151" s="117"/>
      <c r="BG151" s="117"/>
      <c r="BH151" s="117"/>
      <c r="BI151" s="117"/>
      <c r="BJ151" s="117" t="s">
        <v>218</v>
      </c>
      <c r="BK151" s="117"/>
      <c r="BL151" s="117"/>
      <c r="BM151" s="117"/>
      <c r="BN151" s="117"/>
      <c r="BO151" s="117"/>
      <c r="BP151" s="118" t="s">
        <v>29</v>
      </c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</row>
    <row r="152" spans="1:99" s="47" customFormat="1" ht="12" customHeight="1">
      <c r="A152" s="119" t="s">
        <v>219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20" t="s">
        <v>220</v>
      </c>
      <c r="BE152" s="120"/>
      <c r="BF152" s="120"/>
      <c r="BG152" s="120"/>
      <c r="BH152" s="120"/>
      <c r="BI152" s="120"/>
      <c r="BJ152" s="120" t="s">
        <v>221</v>
      </c>
      <c r="BK152" s="120"/>
      <c r="BL152" s="120"/>
      <c r="BM152" s="120"/>
      <c r="BN152" s="120"/>
      <c r="BO152" s="120"/>
      <c r="BP152" s="117" t="s">
        <v>33</v>
      </c>
      <c r="BQ152" s="117"/>
      <c r="BR152" s="117"/>
      <c r="BS152" s="117"/>
      <c r="BT152" s="117"/>
      <c r="BU152" s="117"/>
      <c r="BV152" s="117"/>
      <c r="BW152" s="117"/>
      <c r="BX152" s="117" t="s">
        <v>34</v>
      </c>
      <c r="BY152" s="117"/>
      <c r="BZ152" s="117"/>
      <c r="CA152" s="117"/>
      <c r="CB152" s="117"/>
      <c r="CC152" s="117"/>
      <c r="CD152" s="117"/>
      <c r="CE152" s="117"/>
      <c r="CF152" s="117" t="s">
        <v>222</v>
      </c>
      <c r="CG152" s="117"/>
      <c r="CH152" s="117"/>
      <c r="CI152" s="117"/>
      <c r="CJ152" s="117"/>
      <c r="CK152" s="117"/>
      <c r="CL152" s="117"/>
      <c r="CM152" s="117"/>
      <c r="CN152" s="117" t="s">
        <v>36</v>
      </c>
      <c r="CO152" s="117"/>
      <c r="CP152" s="117"/>
      <c r="CQ152" s="117"/>
      <c r="CR152" s="117"/>
      <c r="CS152" s="117"/>
      <c r="CT152" s="117"/>
      <c r="CU152" s="117"/>
    </row>
    <row r="153" spans="1:99" s="47" customFormat="1" ht="12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20"/>
      <c r="BE153" s="120"/>
      <c r="BF153" s="120"/>
      <c r="BG153" s="120"/>
      <c r="BH153" s="120"/>
      <c r="BI153" s="120"/>
      <c r="BJ153" s="120" t="s">
        <v>223</v>
      </c>
      <c r="BK153" s="120"/>
      <c r="BL153" s="120"/>
      <c r="BM153" s="120"/>
      <c r="BN153" s="120"/>
      <c r="BO153" s="120"/>
      <c r="BP153" s="120" t="s">
        <v>224</v>
      </c>
      <c r="BQ153" s="120"/>
      <c r="BR153" s="120"/>
      <c r="BS153" s="120"/>
      <c r="BT153" s="120"/>
      <c r="BU153" s="120"/>
      <c r="BV153" s="120"/>
      <c r="BW153" s="120"/>
      <c r="BX153" s="120" t="s">
        <v>225</v>
      </c>
      <c r="BY153" s="120"/>
      <c r="BZ153" s="120"/>
      <c r="CA153" s="120"/>
      <c r="CB153" s="120"/>
      <c r="CC153" s="120"/>
      <c r="CD153" s="120"/>
      <c r="CE153" s="120"/>
      <c r="CF153" s="120" t="s">
        <v>226</v>
      </c>
      <c r="CG153" s="120"/>
      <c r="CH153" s="120"/>
      <c r="CI153" s="120"/>
      <c r="CJ153" s="120"/>
      <c r="CK153" s="120"/>
      <c r="CL153" s="120"/>
      <c r="CM153" s="120"/>
      <c r="CN153" s="120" t="s">
        <v>42</v>
      </c>
      <c r="CO153" s="120"/>
      <c r="CP153" s="120"/>
      <c r="CQ153" s="120"/>
      <c r="CR153" s="120"/>
      <c r="CS153" s="120"/>
      <c r="CT153" s="120"/>
      <c r="CU153" s="120"/>
    </row>
    <row r="154" spans="1:99" s="47" customFormat="1" ht="12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 t="s">
        <v>227</v>
      </c>
      <c r="BQ154" s="120"/>
      <c r="BR154" s="120"/>
      <c r="BS154" s="120"/>
      <c r="BT154" s="120"/>
      <c r="BU154" s="120"/>
      <c r="BV154" s="120"/>
      <c r="BW154" s="120"/>
      <c r="BX154" s="120" t="s">
        <v>46</v>
      </c>
      <c r="BY154" s="120"/>
      <c r="BZ154" s="120"/>
      <c r="CA154" s="120"/>
      <c r="CB154" s="120"/>
      <c r="CC154" s="120"/>
      <c r="CD154" s="120"/>
      <c r="CE154" s="120"/>
      <c r="CF154" s="120" t="s">
        <v>46</v>
      </c>
      <c r="CG154" s="120"/>
      <c r="CH154" s="120"/>
      <c r="CI154" s="120"/>
      <c r="CJ154" s="120"/>
      <c r="CK154" s="120"/>
      <c r="CL154" s="120"/>
      <c r="CM154" s="120"/>
      <c r="CN154" s="120" t="s">
        <v>46</v>
      </c>
      <c r="CO154" s="120"/>
      <c r="CP154" s="120"/>
      <c r="CQ154" s="120"/>
      <c r="CR154" s="120"/>
      <c r="CS154" s="120"/>
      <c r="CT154" s="120"/>
      <c r="CU154" s="120"/>
    </row>
    <row r="155" spans="1:99" s="47" customFormat="1" ht="12" customHeight="1">
      <c r="A155" s="121"/>
      <c r="B155" s="121"/>
      <c r="C155" s="121"/>
      <c r="D155" s="121"/>
      <c r="E155" s="121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 t="s">
        <v>228</v>
      </c>
      <c r="BQ155" s="120"/>
      <c r="BR155" s="120"/>
      <c r="BS155" s="120"/>
      <c r="BT155" s="120"/>
      <c r="BU155" s="120"/>
      <c r="BV155" s="120"/>
      <c r="BW155" s="120"/>
      <c r="BX155" s="120" t="s">
        <v>229</v>
      </c>
      <c r="BY155" s="120"/>
      <c r="BZ155" s="120"/>
      <c r="CA155" s="120"/>
      <c r="CB155" s="120"/>
      <c r="CC155" s="120"/>
      <c r="CD155" s="120"/>
      <c r="CE155" s="120"/>
      <c r="CF155" s="120" t="s">
        <v>229</v>
      </c>
      <c r="CG155" s="120"/>
      <c r="CH155" s="120"/>
      <c r="CI155" s="120"/>
      <c r="CJ155" s="120"/>
      <c r="CK155" s="120"/>
      <c r="CL155" s="120"/>
      <c r="CM155" s="120"/>
      <c r="CN155" s="120" t="s">
        <v>49</v>
      </c>
      <c r="CO155" s="120"/>
      <c r="CP155" s="120"/>
      <c r="CQ155" s="120"/>
      <c r="CR155" s="120"/>
      <c r="CS155" s="120"/>
      <c r="CT155" s="120"/>
      <c r="CU155" s="120"/>
    </row>
    <row r="156" spans="1:99" s="47" customFormat="1" ht="12" customHeight="1">
      <c r="A156" s="122">
        <v>1</v>
      </c>
      <c r="B156" s="122"/>
      <c r="C156" s="122"/>
      <c r="D156" s="122"/>
      <c r="E156" s="122"/>
      <c r="F156" s="122">
        <v>2</v>
      </c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17">
        <v>3</v>
      </c>
      <c r="BE156" s="117"/>
      <c r="BF156" s="117"/>
      <c r="BG156" s="117"/>
      <c r="BH156" s="117"/>
      <c r="BI156" s="117"/>
      <c r="BJ156" s="117">
        <v>4</v>
      </c>
      <c r="BK156" s="117"/>
      <c r="BL156" s="117"/>
      <c r="BM156" s="117"/>
      <c r="BN156" s="117"/>
      <c r="BO156" s="117"/>
      <c r="BP156" s="118">
        <v>5</v>
      </c>
      <c r="BQ156" s="118"/>
      <c r="BR156" s="118"/>
      <c r="BS156" s="118"/>
      <c r="BT156" s="118"/>
      <c r="BU156" s="118"/>
      <c r="BV156" s="118"/>
      <c r="BW156" s="118"/>
      <c r="BX156" s="118">
        <v>6</v>
      </c>
      <c r="BY156" s="118"/>
      <c r="BZ156" s="118"/>
      <c r="CA156" s="118"/>
      <c r="CB156" s="118"/>
      <c r="CC156" s="118"/>
      <c r="CD156" s="118"/>
      <c r="CE156" s="118"/>
      <c r="CF156" s="118">
        <v>7</v>
      </c>
      <c r="CG156" s="118"/>
      <c r="CH156" s="118"/>
      <c r="CI156" s="118"/>
      <c r="CJ156" s="118"/>
      <c r="CK156" s="118"/>
      <c r="CL156" s="118"/>
      <c r="CM156" s="118"/>
      <c r="CN156" s="118">
        <v>8</v>
      </c>
      <c r="CO156" s="118"/>
      <c r="CP156" s="118"/>
      <c r="CQ156" s="118"/>
      <c r="CR156" s="118"/>
      <c r="CS156" s="118"/>
      <c r="CT156" s="118"/>
      <c r="CU156" s="118"/>
    </row>
    <row r="157" spans="1:99" s="93" customFormat="1" ht="15" customHeight="1">
      <c r="A157" s="123" t="s">
        <v>230</v>
      </c>
      <c r="B157" s="123"/>
      <c r="C157" s="123"/>
      <c r="D157" s="123"/>
      <c r="E157" s="123"/>
      <c r="F157" s="124" t="s">
        <v>231</v>
      </c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5" t="s">
        <v>232</v>
      </c>
      <c r="BE157" s="125"/>
      <c r="BF157" s="125"/>
      <c r="BG157" s="125"/>
      <c r="BH157" s="125"/>
      <c r="BI157" s="125"/>
      <c r="BJ157" s="126" t="s">
        <v>53</v>
      </c>
      <c r="BK157" s="126"/>
      <c r="BL157" s="126"/>
      <c r="BM157" s="126"/>
      <c r="BN157" s="126"/>
      <c r="BO157" s="126"/>
      <c r="BP157" s="127">
        <f>BL99</f>
        <v>3156480.35</v>
      </c>
      <c r="BQ157" s="127"/>
      <c r="BR157" s="127"/>
      <c r="BS157" s="127"/>
      <c r="BT157" s="127"/>
      <c r="BU157" s="127"/>
      <c r="BV157" s="127"/>
      <c r="BW157" s="127"/>
      <c r="BX157" s="128">
        <f>BU99</f>
        <v>2464903</v>
      </c>
      <c r="BY157" s="128"/>
      <c r="BZ157" s="128"/>
      <c r="CA157" s="128"/>
      <c r="CB157" s="128"/>
      <c r="CC157" s="128"/>
      <c r="CD157" s="128"/>
      <c r="CE157" s="128"/>
      <c r="CF157" s="128">
        <f>CD99</f>
        <v>2772644</v>
      </c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</row>
    <row r="158" spans="1:99" s="1" customFormat="1" ht="12.75">
      <c r="A158" s="97" t="s">
        <v>233</v>
      </c>
      <c r="B158" s="97"/>
      <c r="C158" s="97"/>
      <c r="D158" s="97"/>
      <c r="E158" s="97"/>
      <c r="F158" s="129" t="s">
        <v>82</v>
      </c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02" t="s">
        <v>234</v>
      </c>
      <c r="BE158" s="102"/>
      <c r="BF158" s="102"/>
      <c r="BG158" s="102"/>
      <c r="BH158" s="102"/>
      <c r="BI158" s="102"/>
      <c r="BJ158" s="67" t="s">
        <v>53</v>
      </c>
      <c r="BK158" s="67"/>
      <c r="BL158" s="67"/>
      <c r="BM158" s="67"/>
      <c r="BN158" s="67"/>
      <c r="BO158" s="67"/>
      <c r="BP158" s="130"/>
      <c r="BQ158" s="130"/>
      <c r="BR158" s="130"/>
      <c r="BS158" s="130"/>
      <c r="BT158" s="130"/>
      <c r="BU158" s="130"/>
      <c r="BV158" s="130"/>
      <c r="BW158" s="130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2"/>
      <c r="CO158" s="132"/>
      <c r="CP158" s="132"/>
      <c r="CQ158" s="132"/>
      <c r="CR158" s="132"/>
      <c r="CS158" s="132"/>
      <c r="CT158" s="132"/>
      <c r="CU158" s="132"/>
    </row>
    <row r="159" spans="1:99" s="1" customFormat="1" ht="12.75">
      <c r="A159" s="97"/>
      <c r="B159" s="97"/>
      <c r="C159" s="97"/>
      <c r="D159" s="97"/>
      <c r="E159" s="97"/>
      <c r="F159" s="133" t="s">
        <v>235</v>
      </c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02"/>
      <c r="BE159" s="102"/>
      <c r="BF159" s="102"/>
      <c r="BG159" s="102"/>
      <c r="BH159" s="102"/>
      <c r="BI159" s="102"/>
      <c r="BJ159" s="67"/>
      <c r="BK159" s="67"/>
      <c r="BL159" s="67"/>
      <c r="BM159" s="67"/>
      <c r="BN159" s="67"/>
      <c r="BO159" s="67"/>
      <c r="BP159" s="130"/>
      <c r="BQ159" s="130"/>
      <c r="BR159" s="130"/>
      <c r="BS159" s="130"/>
      <c r="BT159" s="130"/>
      <c r="BU159" s="130"/>
      <c r="BV159" s="130"/>
      <c r="BW159" s="130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2"/>
      <c r="CO159" s="132"/>
      <c r="CP159" s="132"/>
      <c r="CQ159" s="132"/>
      <c r="CR159" s="132"/>
      <c r="CS159" s="132"/>
      <c r="CT159" s="132"/>
      <c r="CU159" s="132"/>
    </row>
    <row r="160" spans="1:99" s="1" customFormat="1" ht="12.75">
      <c r="A160" s="97"/>
      <c r="B160" s="97"/>
      <c r="C160" s="97"/>
      <c r="D160" s="97"/>
      <c r="E160" s="97"/>
      <c r="F160" s="133" t="s">
        <v>236</v>
      </c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02"/>
      <c r="BE160" s="102"/>
      <c r="BF160" s="102"/>
      <c r="BG160" s="102"/>
      <c r="BH160" s="102"/>
      <c r="BI160" s="102"/>
      <c r="BJ160" s="67"/>
      <c r="BK160" s="67"/>
      <c r="BL160" s="67"/>
      <c r="BM160" s="67"/>
      <c r="BN160" s="67"/>
      <c r="BO160" s="67"/>
      <c r="BP160" s="130"/>
      <c r="BQ160" s="130"/>
      <c r="BR160" s="130"/>
      <c r="BS160" s="130"/>
      <c r="BT160" s="130"/>
      <c r="BU160" s="130"/>
      <c r="BV160" s="130"/>
      <c r="BW160" s="130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2"/>
      <c r="CO160" s="132"/>
      <c r="CP160" s="132"/>
      <c r="CQ160" s="132"/>
      <c r="CR160" s="132"/>
      <c r="CS160" s="132"/>
      <c r="CT160" s="132"/>
      <c r="CU160" s="132"/>
    </row>
    <row r="161" spans="1:99" s="1" customFormat="1" ht="12.75">
      <c r="A161" s="97"/>
      <c r="B161" s="97"/>
      <c r="C161" s="97"/>
      <c r="D161" s="97"/>
      <c r="E161" s="97"/>
      <c r="F161" s="133" t="s">
        <v>237</v>
      </c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02"/>
      <c r="BE161" s="102"/>
      <c r="BF161" s="102"/>
      <c r="BG161" s="102"/>
      <c r="BH161" s="102"/>
      <c r="BI161" s="102"/>
      <c r="BJ161" s="67"/>
      <c r="BK161" s="67"/>
      <c r="BL161" s="67"/>
      <c r="BM161" s="67"/>
      <c r="BN161" s="67"/>
      <c r="BO161" s="67"/>
      <c r="BP161" s="130"/>
      <c r="BQ161" s="130"/>
      <c r="BR161" s="130"/>
      <c r="BS161" s="130"/>
      <c r="BT161" s="130"/>
      <c r="BU161" s="130"/>
      <c r="BV161" s="130"/>
      <c r="BW161" s="130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2"/>
      <c r="CO161" s="132"/>
      <c r="CP161" s="132"/>
      <c r="CQ161" s="132"/>
      <c r="CR161" s="132"/>
      <c r="CS161" s="132"/>
      <c r="CT161" s="132"/>
      <c r="CU161" s="132"/>
    </row>
    <row r="162" spans="1:99" s="1" customFormat="1" ht="12.75">
      <c r="A162" s="97"/>
      <c r="B162" s="97"/>
      <c r="C162" s="97"/>
      <c r="D162" s="97"/>
      <c r="E162" s="97"/>
      <c r="F162" s="133" t="s">
        <v>238</v>
      </c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02"/>
      <c r="BE162" s="102"/>
      <c r="BF162" s="102"/>
      <c r="BG162" s="102"/>
      <c r="BH162" s="102"/>
      <c r="BI162" s="102"/>
      <c r="BJ162" s="67"/>
      <c r="BK162" s="67"/>
      <c r="BL162" s="67"/>
      <c r="BM162" s="67"/>
      <c r="BN162" s="67"/>
      <c r="BO162" s="67"/>
      <c r="BP162" s="130"/>
      <c r="BQ162" s="130"/>
      <c r="BR162" s="130"/>
      <c r="BS162" s="130"/>
      <c r="BT162" s="130"/>
      <c r="BU162" s="130"/>
      <c r="BV162" s="130"/>
      <c r="BW162" s="130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2"/>
      <c r="CO162" s="132"/>
      <c r="CP162" s="132"/>
      <c r="CQ162" s="132"/>
      <c r="CR162" s="132"/>
      <c r="CS162" s="132"/>
      <c r="CT162" s="132"/>
      <c r="CU162" s="132"/>
    </row>
    <row r="163" spans="1:99" s="1" customFormat="1" ht="12.75">
      <c r="A163" s="97"/>
      <c r="B163" s="97"/>
      <c r="C163" s="97"/>
      <c r="D163" s="97"/>
      <c r="E163" s="97"/>
      <c r="F163" s="133" t="s">
        <v>239</v>
      </c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02"/>
      <c r="BE163" s="102"/>
      <c r="BF163" s="102"/>
      <c r="BG163" s="102"/>
      <c r="BH163" s="102"/>
      <c r="BI163" s="102"/>
      <c r="BJ163" s="67"/>
      <c r="BK163" s="67"/>
      <c r="BL163" s="67"/>
      <c r="BM163" s="67"/>
      <c r="BN163" s="67"/>
      <c r="BO163" s="67"/>
      <c r="BP163" s="130"/>
      <c r="BQ163" s="130"/>
      <c r="BR163" s="130"/>
      <c r="BS163" s="130"/>
      <c r="BT163" s="130"/>
      <c r="BU163" s="130"/>
      <c r="BV163" s="130"/>
      <c r="BW163" s="130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2"/>
      <c r="CO163" s="132"/>
      <c r="CP163" s="132"/>
      <c r="CQ163" s="132"/>
      <c r="CR163" s="132"/>
      <c r="CS163" s="132"/>
      <c r="CT163" s="132"/>
      <c r="CU163" s="132"/>
    </row>
    <row r="164" spans="1:99" s="1" customFormat="1" ht="12.75">
      <c r="A164" s="97"/>
      <c r="B164" s="97"/>
      <c r="C164" s="97"/>
      <c r="D164" s="97"/>
      <c r="E164" s="97"/>
      <c r="F164" s="133" t="s">
        <v>240</v>
      </c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02"/>
      <c r="BE164" s="102"/>
      <c r="BF164" s="102"/>
      <c r="BG164" s="102"/>
      <c r="BH164" s="102"/>
      <c r="BI164" s="102"/>
      <c r="BJ164" s="67"/>
      <c r="BK164" s="67"/>
      <c r="BL164" s="67"/>
      <c r="BM164" s="67"/>
      <c r="BN164" s="67"/>
      <c r="BO164" s="67"/>
      <c r="BP164" s="130"/>
      <c r="BQ164" s="130"/>
      <c r="BR164" s="130"/>
      <c r="BS164" s="130"/>
      <c r="BT164" s="130"/>
      <c r="BU164" s="130"/>
      <c r="BV164" s="130"/>
      <c r="BW164" s="130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2"/>
      <c r="CO164" s="132"/>
      <c r="CP164" s="132"/>
      <c r="CQ164" s="132"/>
      <c r="CR164" s="132"/>
      <c r="CS164" s="132"/>
      <c r="CT164" s="132"/>
      <c r="CU164" s="132"/>
    </row>
    <row r="165" spans="1:99" s="1" customFormat="1" ht="12.75">
      <c r="A165" s="97"/>
      <c r="B165" s="97"/>
      <c r="C165" s="97"/>
      <c r="D165" s="97"/>
      <c r="E165" s="97"/>
      <c r="F165" s="133" t="s">
        <v>241</v>
      </c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02"/>
      <c r="BE165" s="102"/>
      <c r="BF165" s="102"/>
      <c r="BG165" s="102"/>
      <c r="BH165" s="102"/>
      <c r="BI165" s="102"/>
      <c r="BJ165" s="67"/>
      <c r="BK165" s="67"/>
      <c r="BL165" s="67"/>
      <c r="BM165" s="67"/>
      <c r="BN165" s="67"/>
      <c r="BO165" s="67"/>
      <c r="BP165" s="130"/>
      <c r="BQ165" s="130"/>
      <c r="BR165" s="130"/>
      <c r="BS165" s="130"/>
      <c r="BT165" s="130"/>
      <c r="BU165" s="130"/>
      <c r="BV165" s="130"/>
      <c r="BW165" s="130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2"/>
      <c r="CO165" s="132"/>
      <c r="CP165" s="132"/>
      <c r="CQ165" s="132"/>
      <c r="CR165" s="132"/>
      <c r="CS165" s="132"/>
      <c r="CT165" s="132"/>
      <c r="CU165" s="132"/>
    </row>
    <row r="166" spans="1:99" s="1" customFormat="1" ht="12.75">
      <c r="A166" s="97"/>
      <c r="B166" s="97"/>
      <c r="C166" s="97"/>
      <c r="D166" s="97"/>
      <c r="E166" s="97"/>
      <c r="F166" s="134" t="s">
        <v>242</v>
      </c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02"/>
      <c r="BE166" s="102"/>
      <c r="BF166" s="102"/>
      <c r="BG166" s="102"/>
      <c r="BH166" s="102"/>
      <c r="BI166" s="102"/>
      <c r="BJ166" s="67"/>
      <c r="BK166" s="67"/>
      <c r="BL166" s="67"/>
      <c r="BM166" s="67"/>
      <c r="BN166" s="67"/>
      <c r="BO166" s="67"/>
      <c r="BP166" s="130"/>
      <c r="BQ166" s="130"/>
      <c r="BR166" s="130"/>
      <c r="BS166" s="130"/>
      <c r="BT166" s="130"/>
      <c r="BU166" s="130"/>
      <c r="BV166" s="130"/>
      <c r="BW166" s="130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2"/>
      <c r="CO166" s="132"/>
      <c r="CP166" s="132"/>
      <c r="CQ166" s="132"/>
      <c r="CR166" s="132"/>
      <c r="CS166" s="132"/>
      <c r="CT166" s="132"/>
      <c r="CU166" s="132"/>
    </row>
    <row r="167" spans="1:99" s="1" customFormat="1" ht="12.75">
      <c r="A167" s="97" t="s">
        <v>243</v>
      </c>
      <c r="B167" s="97"/>
      <c r="C167" s="97"/>
      <c r="D167" s="97"/>
      <c r="E167" s="97"/>
      <c r="F167" s="135" t="s">
        <v>244</v>
      </c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02" t="s">
        <v>245</v>
      </c>
      <c r="BE167" s="102"/>
      <c r="BF167" s="102"/>
      <c r="BG167" s="102"/>
      <c r="BH167" s="102"/>
      <c r="BI167" s="102"/>
      <c r="BJ167" s="67" t="s">
        <v>53</v>
      </c>
      <c r="BK167" s="67"/>
      <c r="BL167" s="67"/>
      <c r="BM167" s="67"/>
      <c r="BN167" s="67"/>
      <c r="BO167" s="67"/>
      <c r="BP167" s="136"/>
      <c r="BQ167" s="136"/>
      <c r="BR167" s="136"/>
      <c r="BS167" s="136"/>
      <c r="BT167" s="136"/>
      <c r="BU167" s="136"/>
      <c r="BV167" s="136"/>
      <c r="BW167" s="136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8"/>
      <c r="CO167" s="138"/>
      <c r="CP167" s="138"/>
      <c r="CQ167" s="138"/>
      <c r="CR167" s="138"/>
      <c r="CS167" s="138"/>
      <c r="CT167" s="138"/>
      <c r="CU167" s="138"/>
    </row>
    <row r="168" spans="1:99" s="1" customFormat="1" ht="12.75">
      <c r="A168" s="97"/>
      <c r="B168" s="97"/>
      <c r="C168" s="97"/>
      <c r="D168" s="97"/>
      <c r="E168" s="97"/>
      <c r="F168" s="133" t="s">
        <v>246</v>
      </c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02"/>
      <c r="BE168" s="102"/>
      <c r="BF168" s="102"/>
      <c r="BG168" s="102"/>
      <c r="BH168" s="102"/>
      <c r="BI168" s="102"/>
      <c r="BJ168" s="67"/>
      <c r="BK168" s="67"/>
      <c r="BL168" s="67"/>
      <c r="BM168" s="67"/>
      <c r="BN168" s="67"/>
      <c r="BO168" s="67"/>
      <c r="BP168" s="136"/>
      <c r="BQ168" s="136"/>
      <c r="BR168" s="136"/>
      <c r="BS168" s="136"/>
      <c r="BT168" s="136"/>
      <c r="BU168" s="136"/>
      <c r="BV168" s="136"/>
      <c r="BW168" s="136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8"/>
      <c r="CO168" s="138"/>
      <c r="CP168" s="138"/>
      <c r="CQ168" s="138"/>
      <c r="CR168" s="138"/>
      <c r="CS168" s="138"/>
      <c r="CT168" s="138"/>
      <c r="CU168" s="138"/>
    </row>
    <row r="169" spans="1:99" s="1" customFormat="1" ht="12.75">
      <c r="A169" s="97"/>
      <c r="B169" s="97"/>
      <c r="C169" s="97"/>
      <c r="D169" s="97"/>
      <c r="E169" s="97"/>
      <c r="F169" s="134" t="s">
        <v>247</v>
      </c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02"/>
      <c r="BE169" s="102"/>
      <c r="BF169" s="102"/>
      <c r="BG169" s="102"/>
      <c r="BH169" s="102"/>
      <c r="BI169" s="102"/>
      <c r="BJ169" s="67"/>
      <c r="BK169" s="67"/>
      <c r="BL169" s="67"/>
      <c r="BM169" s="67"/>
      <c r="BN169" s="67"/>
      <c r="BO169" s="67"/>
      <c r="BP169" s="136"/>
      <c r="BQ169" s="136"/>
      <c r="BR169" s="136"/>
      <c r="BS169" s="136"/>
      <c r="BT169" s="136"/>
      <c r="BU169" s="136"/>
      <c r="BV169" s="136"/>
      <c r="BW169" s="136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8"/>
      <c r="CO169" s="138"/>
      <c r="CP169" s="138"/>
      <c r="CQ169" s="138"/>
      <c r="CR169" s="138"/>
      <c r="CS169" s="138"/>
      <c r="CT169" s="138"/>
      <c r="CU169" s="138"/>
    </row>
    <row r="170" spans="1:99" s="1" customFormat="1" ht="12.75">
      <c r="A170" s="97" t="s">
        <v>248</v>
      </c>
      <c r="B170" s="97"/>
      <c r="C170" s="97"/>
      <c r="D170" s="97"/>
      <c r="E170" s="97"/>
      <c r="F170" s="135" t="s">
        <v>249</v>
      </c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02" t="s">
        <v>250</v>
      </c>
      <c r="BE170" s="102"/>
      <c r="BF170" s="102"/>
      <c r="BG170" s="102"/>
      <c r="BH170" s="102"/>
      <c r="BI170" s="102"/>
      <c r="BJ170" s="67" t="s">
        <v>53</v>
      </c>
      <c r="BK170" s="67"/>
      <c r="BL170" s="67"/>
      <c r="BM170" s="67"/>
      <c r="BN170" s="67"/>
      <c r="BO170" s="67"/>
      <c r="BP170" s="136"/>
      <c r="BQ170" s="136"/>
      <c r="BR170" s="136"/>
      <c r="BS170" s="136"/>
      <c r="BT170" s="136"/>
      <c r="BU170" s="136"/>
      <c r="BV170" s="136"/>
      <c r="BW170" s="136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8"/>
      <c r="CO170" s="138"/>
      <c r="CP170" s="138"/>
      <c r="CQ170" s="138"/>
      <c r="CR170" s="138"/>
      <c r="CS170" s="138"/>
      <c r="CT170" s="138"/>
      <c r="CU170" s="138"/>
    </row>
    <row r="171" spans="1:99" s="1" customFormat="1" ht="12.75">
      <c r="A171" s="97"/>
      <c r="B171" s="97"/>
      <c r="C171" s="97"/>
      <c r="D171" s="97"/>
      <c r="E171" s="97"/>
      <c r="F171" s="134" t="s">
        <v>251</v>
      </c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02"/>
      <c r="BE171" s="102"/>
      <c r="BF171" s="102"/>
      <c r="BG171" s="102"/>
      <c r="BH171" s="102"/>
      <c r="BI171" s="102"/>
      <c r="BJ171" s="67"/>
      <c r="BK171" s="67"/>
      <c r="BL171" s="67"/>
      <c r="BM171" s="67"/>
      <c r="BN171" s="67"/>
      <c r="BO171" s="67"/>
      <c r="BP171" s="136"/>
      <c r="BQ171" s="136"/>
      <c r="BR171" s="136"/>
      <c r="BS171" s="136"/>
      <c r="BT171" s="136"/>
      <c r="BU171" s="136"/>
      <c r="BV171" s="136"/>
      <c r="BW171" s="136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8"/>
      <c r="CO171" s="138"/>
      <c r="CP171" s="138"/>
      <c r="CQ171" s="138"/>
      <c r="CR171" s="138"/>
      <c r="CS171" s="138"/>
      <c r="CT171" s="138"/>
      <c r="CU171" s="138"/>
    </row>
    <row r="172" spans="1:99" s="1" customFormat="1" ht="12.75">
      <c r="A172" s="97" t="s">
        <v>252</v>
      </c>
      <c r="B172" s="97"/>
      <c r="C172" s="97"/>
      <c r="D172" s="97"/>
      <c r="E172" s="97"/>
      <c r="F172" s="135" t="s">
        <v>244</v>
      </c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02" t="s">
        <v>253</v>
      </c>
      <c r="BE172" s="102"/>
      <c r="BF172" s="102"/>
      <c r="BG172" s="102"/>
      <c r="BH172" s="102"/>
      <c r="BI172" s="102"/>
      <c r="BJ172" s="67" t="s">
        <v>53</v>
      </c>
      <c r="BK172" s="67"/>
      <c r="BL172" s="67"/>
      <c r="BM172" s="67"/>
      <c r="BN172" s="67"/>
      <c r="BO172" s="67"/>
      <c r="BP172" s="136">
        <f>BP175+BP181+BP191</f>
        <v>3156480.35</v>
      </c>
      <c r="BQ172" s="136"/>
      <c r="BR172" s="136"/>
      <c r="BS172" s="136"/>
      <c r="BT172" s="136"/>
      <c r="BU172" s="136"/>
      <c r="BV172" s="136"/>
      <c r="BW172" s="136"/>
      <c r="BX172" s="136">
        <f>BX175+BX181+BX191</f>
        <v>2464903</v>
      </c>
      <c r="BY172" s="136"/>
      <c r="BZ172" s="136"/>
      <c r="CA172" s="136"/>
      <c r="CB172" s="136"/>
      <c r="CC172" s="136"/>
      <c r="CD172" s="136"/>
      <c r="CE172" s="136"/>
      <c r="CF172" s="136">
        <f>CF175+CF181+CF191</f>
        <v>2772644</v>
      </c>
      <c r="CG172" s="136"/>
      <c r="CH172" s="136"/>
      <c r="CI172" s="136"/>
      <c r="CJ172" s="136"/>
      <c r="CK172" s="136"/>
      <c r="CL172" s="136"/>
      <c r="CM172" s="136"/>
      <c r="CN172" s="138"/>
      <c r="CO172" s="138"/>
      <c r="CP172" s="138"/>
      <c r="CQ172" s="138"/>
      <c r="CR172" s="138"/>
      <c r="CS172" s="138"/>
      <c r="CT172" s="138"/>
      <c r="CU172" s="138"/>
    </row>
    <row r="173" spans="1:99" s="1" customFormat="1" ht="12.75">
      <c r="A173" s="97"/>
      <c r="B173" s="97"/>
      <c r="C173" s="97"/>
      <c r="D173" s="97"/>
      <c r="E173" s="97"/>
      <c r="F173" s="133" t="s">
        <v>254</v>
      </c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02"/>
      <c r="BE173" s="102"/>
      <c r="BF173" s="102"/>
      <c r="BG173" s="102"/>
      <c r="BH173" s="102"/>
      <c r="BI173" s="102"/>
      <c r="BJ173" s="67"/>
      <c r="BK173" s="67"/>
      <c r="BL173" s="67"/>
      <c r="BM173" s="67"/>
      <c r="BN173" s="67"/>
      <c r="BO173" s="67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8"/>
      <c r="CO173" s="138"/>
      <c r="CP173" s="138"/>
      <c r="CQ173" s="138"/>
      <c r="CR173" s="138"/>
      <c r="CS173" s="138"/>
      <c r="CT173" s="138"/>
      <c r="CU173" s="138"/>
    </row>
    <row r="174" spans="1:99" s="1" customFormat="1" ht="12.75">
      <c r="A174" s="97"/>
      <c r="B174" s="97"/>
      <c r="C174" s="97"/>
      <c r="D174" s="97"/>
      <c r="E174" s="97"/>
      <c r="F174" s="134" t="s">
        <v>255</v>
      </c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02"/>
      <c r="BE174" s="102"/>
      <c r="BF174" s="102"/>
      <c r="BG174" s="102"/>
      <c r="BH174" s="102"/>
      <c r="BI174" s="102"/>
      <c r="BJ174" s="67"/>
      <c r="BK174" s="67"/>
      <c r="BL174" s="67"/>
      <c r="BM174" s="67"/>
      <c r="BN174" s="67"/>
      <c r="BO174" s="67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8"/>
      <c r="CO174" s="138"/>
      <c r="CP174" s="138"/>
      <c r="CQ174" s="138"/>
      <c r="CR174" s="138"/>
      <c r="CS174" s="138"/>
      <c r="CT174" s="138"/>
      <c r="CU174" s="138"/>
    </row>
    <row r="175" spans="1:99" s="93" customFormat="1" ht="12.75">
      <c r="A175" s="139" t="s">
        <v>256</v>
      </c>
      <c r="B175" s="139"/>
      <c r="C175" s="139"/>
      <c r="D175" s="139"/>
      <c r="E175" s="139"/>
      <c r="F175" s="140" t="s">
        <v>82</v>
      </c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1" t="s">
        <v>257</v>
      </c>
      <c r="BE175" s="141"/>
      <c r="BF175" s="141"/>
      <c r="BG175" s="141"/>
      <c r="BH175" s="141"/>
      <c r="BI175" s="141"/>
      <c r="BJ175" s="82" t="s">
        <v>53</v>
      </c>
      <c r="BK175" s="82"/>
      <c r="BL175" s="82"/>
      <c r="BM175" s="82"/>
      <c r="BN175" s="82"/>
      <c r="BO175" s="82"/>
      <c r="BP175" s="142">
        <f>BP157-BP181-BP191</f>
        <v>730212.3599999999</v>
      </c>
      <c r="BQ175" s="142"/>
      <c r="BR175" s="142"/>
      <c r="BS175" s="142"/>
      <c r="BT175" s="142"/>
      <c r="BU175" s="142"/>
      <c r="BV175" s="142"/>
      <c r="BW175" s="142"/>
      <c r="BX175" s="142">
        <f>BX157-BX181-BX191</f>
        <v>268200</v>
      </c>
      <c r="BY175" s="142"/>
      <c r="BZ175" s="142"/>
      <c r="CA175" s="142"/>
      <c r="CB175" s="142"/>
      <c r="CC175" s="142"/>
      <c r="CD175" s="142"/>
      <c r="CE175" s="142"/>
      <c r="CF175" s="142">
        <f>CF157-CF181-CF191</f>
        <v>598200</v>
      </c>
      <c r="CG175" s="142"/>
      <c r="CH175" s="142"/>
      <c r="CI175" s="142"/>
      <c r="CJ175" s="142"/>
      <c r="CK175" s="142"/>
      <c r="CL175" s="142"/>
      <c r="CM175" s="142"/>
      <c r="CN175" s="143"/>
      <c r="CO175" s="143"/>
      <c r="CP175" s="143"/>
      <c r="CQ175" s="143"/>
      <c r="CR175" s="143"/>
      <c r="CS175" s="143"/>
      <c r="CT175" s="143"/>
      <c r="CU175" s="143"/>
    </row>
    <row r="176" spans="1:99" s="93" customFormat="1" ht="12.75">
      <c r="A176" s="139"/>
      <c r="B176" s="139"/>
      <c r="C176" s="139"/>
      <c r="D176" s="139"/>
      <c r="E176" s="139"/>
      <c r="F176" s="144" t="s">
        <v>258</v>
      </c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1"/>
      <c r="BE176" s="141"/>
      <c r="BF176" s="141"/>
      <c r="BG176" s="141"/>
      <c r="BH176" s="141"/>
      <c r="BI176" s="141"/>
      <c r="BJ176" s="82"/>
      <c r="BK176" s="82"/>
      <c r="BL176" s="82"/>
      <c r="BM176" s="82"/>
      <c r="BN176" s="82"/>
      <c r="BO176" s="8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3"/>
      <c r="CO176" s="143"/>
      <c r="CP176" s="143"/>
      <c r="CQ176" s="143"/>
      <c r="CR176" s="143"/>
      <c r="CS176" s="143"/>
      <c r="CT176" s="143"/>
      <c r="CU176" s="143"/>
    </row>
    <row r="177" spans="1:99" s="93" customFormat="1" ht="12.75">
      <c r="A177" s="139"/>
      <c r="B177" s="139"/>
      <c r="C177" s="139"/>
      <c r="D177" s="139"/>
      <c r="E177" s="139"/>
      <c r="F177" s="145" t="s">
        <v>259</v>
      </c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1"/>
      <c r="BE177" s="141"/>
      <c r="BF177" s="141"/>
      <c r="BG177" s="141"/>
      <c r="BH177" s="141"/>
      <c r="BI177" s="141"/>
      <c r="BJ177" s="82"/>
      <c r="BK177" s="82"/>
      <c r="BL177" s="82"/>
      <c r="BM177" s="82"/>
      <c r="BN177" s="82"/>
      <c r="BO177" s="8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3"/>
      <c r="CO177" s="143"/>
      <c r="CP177" s="143"/>
      <c r="CQ177" s="143"/>
      <c r="CR177" s="143"/>
      <c r="CS177" s="143"/>
      <c r="CT177" s="143"/>
      <c r="CU177" s="143"/>
    </row>
    <row r="178" spans="1:99" s="1" customFormat="1" ht="12.75">
      <c r="A178" s="97" t="s">
        <v>260</v>
      </c>
      <c r="B178" s="97"/>
      <c r="C178" s="97"/>
      <c r="D178" s="97"/>
      <c r="E178" s="97"/>
      <c r="F178" s="146" t="s">
        <v>82</v>
      </c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02" t="s">
        <v>261</v>
      </c>
      <c r="BE178" s="102"/>
      <c r="BF178" s="102"/>
      <c r="BG178" s="102"/>
      <c r="BH178" s="102"/>
      <c r="BI178" s="102"/>
      <c r="BJ178" s="67" t="s">
        <v>53</v>
      </c>
      <c r="BK178" s="67"/>
      <c r="BL178" s="67"/>
      <c r="BM178" s="67"/>
      <c r="BN178" s="67"/>
      <c r="BO178" s="67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8"/>
      <c r="CO178" s="138"/>
      <c r="CP178" s="138"/>
      <c r="CQ178" s="138"/>
      <c r="CR178" s="138"/>
      <c r="CS178" s="138"/>
      <c r="CT178" s="138"/>
      <c r="CU178" s="138"/>
    </row>
    <row r="179" spans="1:99" s="1" customFormat="1" ht="12.75">
      <c r="A179" s="97"/>
      <c r="B179" s="97"/>
      <c r="C179" s="97"/>
      <c r="D179" s="97"/>
      <c r="E179" s="97"/>
      <c r="F179" s="147" t="s">
        <v>262</v>
      </c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02"/>
      <c r="BE179" s="102"/>
      <c r="BF179" s="102"/>
      <c r="BG179" s="102"/>
      <c r="BH179" s="102"/>
      <c r="BI179" s="102"/>
      <c r="BJ179" s="67"/>
      <c r="BK179" s="67"/>
      <c r="BL179" s="67"/>
      <c r="BM179" s="67"/>
      <c r="BN179" s="67"/>
      <c r="BO179" s="67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8"/>
      <c r="CO179" s="138"/>
      <c r="CP179" s="138"/>
      <c r="CQ179" s="138"/>
      <c r="CR179" s="138"/>
      <c r="CS179" s="138"/>
      <c r="CT179" s="138"/>
      <c r="CU179" s="138"/>
    </row>
    <row r="180" spans="1:99" s="1" customFormat="1" ht="12.75">
      <c r="A180" s="97" t="s">
        <v>263</v>
      </c>
      <c r="B180" s="97"/>
      <c r="C180" s="97"/>
      <c r="D180" s="97"/>
      <c r="E180" s="97"/>
      <c r="F180" s="148" t="s">
        <v>264</v>
      </c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02" t="s">
        <v>265</v>
      </c>
      <c r="BE180" s="102"/>
      <c r="BF180" s="102"/>
      <c r="BG180" s="102"/>
      <c r="BH180" s="102"/>
      <c r="BI180" s="102"/>
      <c r="BJ180" s="67" t="s">
        <v>53</v>
      </c>
      <c r="BK180" s="67"/>
      <c r="BL180" s="67"/>
      <c r="BM180" s="67"/>
      <c r="BN180" s="67"/>
      <c r="BO180" s="67"/>
      <c r="BP180" s="136"/>
      <c r="BQ180" s="136"/>
      <c r="BR180" s="136"/>
      <c r="BS180" s="136"/>
      <c r="BT180" s="136"/>
      <c r="BU180" s="136"/>
      <c r="BV180" s="136"/>
      <c r="BW180" s="136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8"/>
      <c r="CO180" s="138"/>
      <c r="CP180" s="138"/>
      <c r="CQ180" s="138"/>
      <c r="CR180" s="138"/>
      <c r="CS180" s="138"/>
      <c r="CT180" s="138"/>
      <c r="CU180" s="138"/>
    </row>
    <row r="181" spans="1:99" s="93" customFormat="1" ht="12.75">
      <c r="A181" s="139" t="s">
        <v>266</v>
      </c>
      <c r="B181" s="139"/>
      <c r="C181" s="139"/>
      <c r="D181" s="139"/>
      <c r="E181" s="139"/>
      <c r="F181" s="140" t="s">
        <v>267</v>
      </c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1" t="s">
        <v>268</v>
      </c>
      <c r="BE181" s="141"/>
      <c r="BF181" s="141"/>
      <c r="BG181" s="141"/>
      <c r="BH181" s="141"/>
      <c r="BI181" s="141"/>
      <c r="BJ181" s="82" t="s">
        <v>53</v>
      </c>
      <c r="BK181" s="82"/>
      <c r="BL181" s="82"/>
      <c r="BM181" s="82"/>
      <c r="BN181" s="82"/>
      <c r="BO181" s="82"/>
      <c r="BP181" s="142">
        <f>1977800+283176+36000+1000+11418.24+77000</f>
        <v>2386394.24</v>
      </c>
      <c r="BQ181" s="142"/>
      <c r="BR181" s="142"/>
      <c r="BS181" s="142"/>
      <c r="BT181" s="142"/>
      <c r="BU181" s="142"/>
      <c r="BV181" s="142"/>
      <c r="BW181" s="142"/>
      <c r="BX181" s="149">
        <f>1765200+294503+24000+77000</f>
        <v>2160703</v>
      </c>
      <c r="BY181" s="149"/>
      <c r="BZ181" s="149"/>
      <c r="CA181" s="149"/>
      <c r="CB181" s="149"/>
      <c r="CC181" s="149"/>
      <c r="CD181" s="149"/>
      <c r="CE181" s="149"/>
      <c r="CF181" s="149">
        <f>1731750+305694+77000+24000</f>
        <v>2138444</v>
      </c>
      <c r="CG181" s="149"/>
      <c r="CH181" s="149"/>
      <c r="CI181" s="149"/>
      <c r="CJ181" s="149"/>
      <c r="CK181" s="149"/>
      <c r="CL181" s="149"/>
      <c r="CM181" s="149"/>
      <c r="CN181" s="143"/>
      <c r="CO181" s="143"/>
      <c r="CP181" s="143"/>
      <c r="CQ181" s="143"/>
      <c r="CR181" s="143"/>
      <c r="CS181" s="143"/>
      <c r="CT181" s="143"/>
      <c r="CU181" s="143"/>
    </row>
    <row r="182" spans="1:99" s="93" customFormat="1" ht="12.75">
      <c r="A182" s="139"/>
      <c r="B182" s="139"/>
      <c r="C182" s="139"/>
      <c r="D182" s="139"/>
      <c r="E182" s="139"/>
      <c r="F182" s="145" t="s">
        <v>269</v>
      </c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1"/>
      <c r="BE182" s="141"/>
      <c r="BF182" s="141"/>
      <c r="BG182" s="141"/>
      <c r="BH182" s="141"/>
      <c r="BI182" s="141"/>
      <c r="BJ182" s="82"/>
      <c r="BK182" s="82"/>
      <c r="BL182" s="82"/>
      <c r="BM182" s="82"/>
      <c r="BN182" s="82"/>
      <c r="BO182" s="82"/>
      <c r="BP182" s="142"/>
      <c r="BQ182" s="142"/>
      <c r="BR182" s="142"/>
      <c r="BS182" s="142"/>
      <c r="BT182" s="142"/>
      <c r="BU182" s="142"/>
      <c r="BV182" s="142"/>
      <c r="BW182" s="142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3"/>
      <c r="CO182" s="143"/>
      <c r="CP182" s="143"/>
      <c r="CQ182" s="143"/>
      <c r="CR182" s="143"/>
      <c r="CS182" s="143"/>
      <c r="CT182" s="143"/>
      <c r="CU182" s="143"/>
    </row>
    <row r="183" spans="1:99" s="1" customFormat="1" ht="12.75">
      <c r="A183" s="97" t="s">
        <v>270</v>
      </c>
      <c r="B183" s="97"/>
      <c r="C183" s="97"/>
      <c r="D183" s="97"/>
      <c r="E183" s="97"/>
      <c r="F183" s="146" t="s">
        <v>82</v>
      </c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02" t="s">
        <v>271</v>
      </c>
      <c r="BE183" s="102"/>
      <c r="BF183" s="102"/>
      <c r="BG183" s="102"/>
      <c r="BH183" s="102"/>
      <c r="BI183" s="102"/>
      <c r="BJ183" s="67" t="s">
        <v>53</v>
      </c>
      <c r="BK183" s="67"/>
      <c r="BL183" s="67"/>
      <c r="BM183" s="67"/>
      <c r="BN183" s="67"/>
      <c r="BO183" s="67"/>
      <c r="BP183" s="136"/>
      <c r="BQ183" s="136"/>
      <c r="BR183" s="136"/>
      <c r="BS183" s="136"/>
      <c r="BT183" s="136"/>
      <c r="BU183" s="136"/>
      <c r="BV183" s="136"/>
      <c r="BW183" s="136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8"/>
      <c r="CO183" s="138"/>
      <c r="CP183" s="138"/>
      <c r="CQ183" s="138"/>
      <c r="CR183" s="138"/>
      <c r="CS183" s="138"/>
      <c r="CT183" s="138"/>
      <c r="CU183" s="138"/>
    </row>
    <row r="184" spans="1:99" s="1" customFormat="1" ht="12.75">
      <c r="A184" s="97"/>
      <c r="B184" s="97"/>
      <c r="C184" s="97"/>
      <c r="D184" s="97"/>
      <c r="E184" s="97"/>
      <c r="F184" s="147" t="s">
        <v>262</v>
      </c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02"/>
      <c r="BE184" s="102"/>
      <c r="BF184" s="102"/>
      <c r="BG184" s="102"/>
      <c r="BH184" s="102"/>
      <c r="BI184" s="102"/>
      <c r="BJ184" s="67"/>
      <c r="BK184" s="67"/>
      <c r="BL184" s="67"/>
      <c r="BM184" s="67"/>
      <c r="BN184" s="67"/>
      <c r="BO184" s="67"/>
      <c r="BP184" s="136"/>
      <c r="BQ184" s="136"/>
      <c r="BR184" s="136"/>
      <c r="BS184" s="136"/>
      <c r="BT184" s="136"/>
      <c r="BU184" s="136"/>
      <c r="BV184" s="136"/>
      <c r="BW184" s="136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8"/>
      <c r="CO184" s="138"/>
      <c r="CP184" s="138"/>
      <c r="CQ184" s="138"/>
      <c r="CR184" s="138"/>
      <c r="CS184" s="138"/>
      <c r="CT184" s="138"/>
      <c r="CU184" s="138"/>
    </row>
    <row r="185" spans="1:99" s="1" customFormat="1" ht="12.75">
      <c r="A185" s="97" t="s">
        <v>272</v>
      </c>
      <c r="B185" s="97"/>
      <c r="C185" s="97"/>
      <c r="D185" s="97"/>
      <c r="E185" s="97"/>
      <c r="F185" s="148" t="s">
        <v>264</v>
      </c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02" t="s">
        <v>273</v>
      </c>
      <c r="BE185" s="102"/>
      <c r="BF185" s="102"/>
      <c r="BG185" s="102"/>
      <c r="BH185" s="102"/>
      <c r="BI185" s="102"/>
      <c r="BJ185" s="67" t="s">
        <v>53</v>
      </c>
      <c r="BK185" s="67"/>
      <c r="BL185" s="67"/>
      <c r="BM185" s="67"/>
      <c r="BN185" s="67"/>
      <c r="BO185" s="67"/>
      <c r="BP185" s="136"/>
      <c r="BQ185" s="136"/>
      <c r="BR185" s="136"/>
      <c r="BS185" s="136"/>
      <c r="BT185" s="136"/>
      <c r="BU185" s="136"/>
      <c r="BV185" s="136"/>
      <c r="BW185" s="136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8"/>
      <c r="CO185" s="138"/>
      <c r="CP185" s="138"/>
      <c r="CQ185" s="138"/>
      <c r="CR185" s="138"/>
      <c r="CS185" s="138"/>
      <c r="CT185" s="138"/>
      <c r="CU185" s="138"/>
    </row>
    <row r="186" spans="1:99" s="1" customFormat="1" ht="12.75">
      <c r="A186" s="97" t="s">
        <v>274</v>
      </c>
      <c r="B186" s="97"/>
      <c r="C186" s="97"/>
      <c r="D186" s="97"/>
      <c r="E186" s="97"/>
      <c r="F186" s="150" t="s">
        <v>275</v>
      </c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02" t="s">
        <v>276</v>
      </c>
      <c r="BE186" s="102"/>
      <c r="BF186" s="102"/>
      <c r="BG186" s="102"/>
      <c r="BH186" s="102"/>
      <c r="BI186" s="102"/>
      <c r="BJ186" s="67" t="s">
        <v>53</v>
      </c>
      <c r="BK186" s="67"/>
      <c r="BL186" s="67"/>
      <c r="BM186" s="67"/>
      <c r="BN186" s="67"/>
      <c r="BO186" s="67"/>
      <c r="BP186" s="136"/>
      <c r="BQ186" s="136"/>
      <c r="BR186" s="136"/>
      <c r="BS186" s="136"/>
      <c r="BT186" s="136"/>
      <c r="BU186" s="136"/>
      <c r="BV186" s="136"/>
      <c r="BW186" s="136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8"/>
      <c r="CO186" s="138"/>
      <c r="CP186" s="138"/>
      <c r="CQ186" s="138"/>
      <c r="CR186" s="138"/>
      <c r="CS186" s="138"/>
      <c r="CT186" s="138"/>
      <c r="CU186" s="138"/>
    </row>
    <row r="187" spans="1:99" s="1" customFormat="1" ht="12.75">
      <c r="A187" s="97" t="s">
        <v>277</v>
      </c>
      <c r="B187" s="97"/>
      <c r="C187" s="97"/>
      <c r="D187" s="97"/>
      <c r="E187" s="97"/>
      <c r="F187" s="150" t="s">
        <v>278</v>
      </c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02" t="s">
        <v>279</v>
      </c>
      <c r="BE187" s="102"/>
      <c r="BF187" s="102"/>
      <c r="BG187" s="102"/>
      <c r="BH187" s="102"/>
      <c r="BI187" s="102"/>
      <c r="BJ187" s="67" t="s">
        <v>53</v>
      </c>
      <c r="BK187" s="67"/>
      <c r="BL187" s="67"/>
      <c r="BM187" s="67"/>
      <c r="BN187" s="67"/>
      <c r="BO187" s="67"/>
      <c r="BP187" s="136"/>
      <c r="BQ187" s="136"/>
      <c r="BR187" s="136"/>
      <c r="BS187" s="136"/>
      <c r="BT187" s="136"/>
      <c r="BU187" s="136"/>
      <c r="BV187" s="136"/>
      <c r="BW187" s="136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8"/>
      <c r="CO187" s="138"/>
      <c r="CP187" s="138"/>
      <c r="CQ187" s="138"/>
      <c r="CR187" s="138"/>
      <c r="CS187" s="138"/>
      <c r="CT187" s="138"/>
      <c r="CU187" s="138"/>
    </row>
    <row r="188" spans="1:99" s="1" customFormat="1" ht="12.75">
      <c r="A188" s="151" t="s">
        <v>280</v>
      </c>
      <c r="B188" s="151"/>
      <c r="C188" s="151"/>
      <c r="D188" s="151"/>
      <c r="E188" s="151"/>
      <c r="F188" s="152" t="s">
        <v>82</v>
      </c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02" t="s">
        <v>281</v>
      </c>
      <c r="BE188" s="102"/>
      <c r="BF188" s="102"/>
      <c r="BG188" s="102"/>
      <c r="BH188" s="102"/>
      <c r="BI188" s="102"/>
      <c r="BJ188" s="67" t="s">
        <v>53</v>
      </c>
      <c r="BK188" s="67"/>
      <c r="BL188" s="67"/>
      <c r="BM188" s="67"/>
      <c r="BN188" s="67"/>
      <c r="BO188" s="67"/>
      <c r="BP188" s="136"/>
      <c r="BQ188" s="136"/>
      <c r="BR188" s="136"/>
      <c r="BS188" s="136"/>
      <c r="BT188" s="136"/>
      <c r="BU188" s="136"/>
      <c r="BV188" s="136"/>
      <c r="BW188" s="136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8"/>
      <c r="CO188" s="138"/>
      <c r="CP188" s="138"/>
      <c r="CQ188" s="138"/>
      <c r="CR188" s="138"/>
      <c r="CS188" s="138"/>
      <c r="CT188" s="138"/>
      <c r="CU188" s="138"/>
    </row>
    <row r="189" spans="1:99" s="1" customFormat="1" ht="12.75">
      <c r="A189" s="151"/>
      <c r="B189" s="151"/>
      <c r="C189" s="151"/>
      <c r="D189" s="151"/>
      <c r="E189" s="151"/>
      <c r="F189" s="153" t="s">
        <v>262</v>
      </c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02"/>
      <c r="BE189" s="102"/>
      <c r="BF189" s="102"/>
      <c r="BG189" s="102"/>
      <c r="BH189" s="102"/>
      <c r="BI189" s="102"/>
      <c r="BJ189" s="67"/>
      <c r="BK189" s="67"/>
      <c r="BL189" s="67"/>
      <c r="BM189" s="67"/>
      <c r="BN189" s="67"/>
      <c r="BO189" s="67"/>
      <c r="BP189" s="136"/>
      <c r="BQ189" s="136"/>
      <c r="BR189" s="136"/>
      <c r="BS189" s="136"/>
      <c r="BT189" s="136"/>
      <c r="BU189" s="136"/>
      <c r="BV189" s="136"/>
      <c r="BW189" s="136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7"/>
      <c r="CN189" s="138"/>
      <c r="CO189" s="138"/>
      <c r="CP189" s="138"/>
      <c r="CQ189" s="138"/>
      <c r="CR189" s="138"/>
      <c r="CS189" s="138"/>
      <c r="CT189" s="138"/>
      <c r="CU189" s="138"/>
    </row>
    <row r="190" spans="1:99" s="1" customFormat="1" ht="12.75">
      <c r="A190" s="97" t="s">
        <v>282</v>
      </c>
      <c r="B190" s="97"/>
      <c r="C190" s="97"/>
      <c r="D190" s="97"/>
      <c r="E190" s="97"/>
      <c r="F190" s="148" t="s">
        <v>264</v>
      </c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02" t="s">
        <v>283</v>
      </c>
      <c r="BE190" s="102"/>
      <c r="BF190" s="102"/>
      <c r="BG190" s="102"/>
      <c r="BH190" s="102"/>
      <c r="BI190" s="102"/>
      <c r="BJ190" s="67" t="s">
        <v>53</v>
      </c>
      <c r="BK190" s="67"/>
      <c r="BL190" s="67"/>
      <c r="BM190" s="67"/>
      <c r="BN190" s="67"/>
      <c r="BO190" s="67"/>
      <c r="BP190" s="136"/>
      <c r="BQ190" s="136"/>
      <c r="BR190" s="136"/>
      <c r="BS190" s="136"/>
      <c r="BT190" s="136"/>
      <c r="BU190" s="136"/>
      <c r="BV190" s="136"/>
      <c r="BW190" s="136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8"/>
      <c r="CO190" s="138"/>
      <c r="CP190" s="138"/>
      <c r="CQ190" s="138"/>
      <c r="CR190" s="138"/>
      <c r="CS190" s="138"/>
      <c r="CT190" s="138"/>
      <c r="CU190" s="138"/>
    </row>
    <row r="191" spans="1:99" s="93" customFormat="1" ht="12.75">
      <c r="A191" s="139" t="s">
        <v>284</v>
      </c>
      <c r="B191" s="139"/>
      <c r="C191" s="139"/>
      <c r="D191" s="139"/>
      <c r="E191" s="139"/>
      <c r="F191" s="154" t="s">
        <v>285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41" t="s">
        <v>286</v>
      </c>
      <c r="BE191" s="141"/>
      <c r="BF191" s="141"/>
      <c r="BG191" s="141"/>
      <c r="BH191" s="141"/>
      <c r="BI191" s="141"/>
      <c r="BJ191" s="82" t="s">
        <v>53</v>
      </c>
      <c r="BK191" s="82"/>
      <c r="BL191" s="82"/>
      <c r="BM191" s="82"/>
      <c r="BN191" s="82"/>
      <c r="BO191" s="82"/>
      <c r="BP191" s="142">
        <f>36000+3873.75</f>
        <v>39873.75</v>
      </c>
      <c r="BQ191" s="142"/>
      <c r="BR191" s="142"/>
      <c r="BS191" s="142"/>
      <c r="BT191" s="142"/>
      <c r="BU191" s="142"/>
      <c r="BV191" s="142"/>
      <c r="BW191" s="142"/>
      <c r="BX191" s="149">
        <v>36000</v>
      </c>
      <c r="BY191" s="149"/>
      <c r="BZ191" s="149"/>
      <c r="CA191" s="149"/>
      <c r="CB191" s="149"/>
      <c r="CC191" s="149"/>
      <c r="CD191" s="149"/>
      <c r="CE191" s="149"/>
      <c r="CF191" s="149">
        <v>36000</v>
      </c>
      <c r="CG191" s="149"/>
      <c r="CH191" s="149"/>
      <c r="CI191" s="149"/>
      <c r="CJ191" s="149"/>
      <c r="CK191" s="149"/>
      <c r="CL191" s="149"/>
      <c r="CM191" s="149"/>
      <c r="CN191" s="143"/>
      <c r="CO191" s="143"/>
      <c r="CP191" s="143"/>
      <c r="CQ191" s="143"/>
      <c r="CR191" s="143"/>
      <c r="CS191" s="143"/>
      <c r="CT191" s="143"/>
      <c r="CU191" s="143"/>
    </row>
    <row r="192" spans="1:99" s="1" customFormat="1" ht="12.75">
      <c r="A192" s="97" t="s">
        <v>287</v>
      </c>
      <c r="B192" s="97"/>
      <c r="C192" s="97"/>
      <c r="D192" s="97"/>
      <c r="E192" s="97"/>
      <c r="F192" s="146" t="s">
        <v>82</v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02" t="s">
        <v>288</v>
      </c>
      <c r="BE192" s="102"/>
      <c r="BF192" s="102"/>
      <c r="BG192" s="102"/>
      <c r="BH192" s="102"/>
      <c r="BI192" s="102"/>
      <c r="BJ192" s="67" t="s">
        <v>53</v>
      </c>
      <c r="BK192" s="67"/>
      <c r="BL192" s="67"/>
      <c r="BM192" s="67"/>
      <c r="BN192" s="67"/>
      <c r="BO192" s="67"/>
      <c r="BP192" s="136"/>
      <c r="BQ192" s="136"/>
      <c r="BR192" s="136"/>
      <c r="BS192" s="136"/>
      <c r="BT192" s="136"/>
      <c r="BU192" s="136"/>
      <c r="BV192" s="136"/>
      <c r="BW192" s="136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8"/>
      <c r="CO192" s="138"/>
      <c r="CP192" s="138"/>
      <c r="CQ192" s="138"/>
      <c r="CR192" s="138"/>
      <c r="CS192" s="138"/>
      <c r="CT192" s="138"/>
      <c r="CU192" s="138"/>
    </row>
    <row r="193" spans="1:99" s="1" customFormat="1" ht="12.75">
      <c r="A193" s="97"/>
      <c r="B193" s="97"/>
      <c r="C193" s="97"/>
      <c r="D193" s="97"/>
      <c r="E193" s="97"/>
      <c r="F193" s="147" t="s">
        <v>262</v>
      </c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02"/>
      <c r="BE193" s="102"/>
      <c r="BF193" s="102"/>
      <c r="BG193" s="102"/>
      <c r="BH193" s="102"/>
      <c r="BI193" s="102"/>
      <c r="BJ193" s="67"/>
      <c r="BK193" s="67"/>
      <c r="BL193" s="67"/>
      <c r="BM193" s="67"/>
      <c r="BN193" s="67"/>
      <c r="BO193" s="67"/>
      <c r="BP193" s="136"/>
      <c r="BQ193" s="136"/>
      <c r="BR193" s="136"/>
      <c r="BS193" s="136"/>
      <c r="BT193" s="136"/>
      <c r="BU193" s="136"/>
      <c r="BV193" s="136"/>
      <c r="BW193" s="136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8"/>
      <c r="CO193" s="138"/>
      <c r="CP193" s="138"/>
      <c r="CQ193" s="138"/>
      <c r="CR193" s="138"/>
      <c r="CS193" s="138"/>
      <c r="CT193" s="138"/>
      <c r="CU193" s="138"/>
    </row>
    <row r="194" spans="1:99" s="1" customFormat="1" ht="12.75">
      <c r="A194" s="97" t="s">
        <v>289</v>
      </c>
      <c r="B194" s="97"/>
      <c r="C194" s="97"/>
      <c r="D194" s="97"/>
      <c r="E194" s="97"/>
      <c r="F194" s="148" t="s">
        <v>290</v>
      </c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02" t="s">
        <v>291</v>
      </c>
      <c r="BE194" s="102"/>
      <c r="BF194" s="102"/>
      <c r="BG194" s="102"/>
      <c r="BH194" s="102"/>
      <c r="BI194" s="102"/>
      <c r="BJ194" s="67" t="s">
        <v>53</v>
      </c>
      <c r="BK194" s="67"/>
      <c r="BL194" s="67"/>
      <c r="BM194" s="67"/>
      <c r="BN194" s="67"/>
      <c r="BO194" s="67"/>
      <c r="BP194" s="136"/>
      <c r="BQ194" s="136"/>
      <c r="BR194" s="136"/>
      <c r="BS194" s="136"/>
      <c r="BT194" s="136"/>
      <c r="BU194" s="136"/>
      <c r="BV194" s="136"/>
      <c r="BW194" s="136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8"/>
      <c r="CO194" s="138"/>
      <c r="CP194" s="138"/>
      <c r="CQ194" s="138"/>
      <c r="CR194" s="138"/>
      <c r="CS194" s="138"/>
      <c r="CT194" s="138"/>
      <c r="CU194" s="138"/>
    </row>
    <row r="195" spans="1:99" s="1" customFormat="1" ht="12.75">
      <c r="A195" s="97" t="s">
        <v>292</v>
      </c>
      <c r="B195" s="97"/>
      <c r="C195" s="97"/>
      <c r="D195" s="97"/>
      <c r="E195" s="97"/>
      <c r="F195" s="101" t="s">
        <v>293</v>
      </c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2" t="s">
        <v>294</v>
      </c>
      <c r="BE195" s="102"/>
      <c r="BF195" s="102"/>
      <c r="BG195" s="102"/>
      <c r="BH195" s="102"/>
      <c r="BI195" s="102"/>
      <c r="BJ195" s="67" t="s">
        <v>53</v>
      </c>
      <c r="BK195" s="67"/>
      <c r="BL195" s="67"/>
      <c r="BM195" s="67"/>
      <c r="BN195" s="67"/>
      <c r="BO195" s="67"/>
      <c r="BP195" s="136"/>
      <c r="BQ195" s="136"/>
      <c r="BR195" s="136"/>
      <c r="BS195" s="136"/>
      <c r="BT195" s="136"/>
      <c r="BU195" s="136"/>
      <c r="BV195" s="136"/>
      <c r="BW195" s="136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  <c r="CM195" s="137"/>
      <c r="CN195" s="138"/>
      <c r="CO195" s="138"/>
      <c r="CP195" s="138"/>
      <c r="CQ195" s="138"/>
      <c r="CR195" s="138"/>
      <c r="CS195" s="138"/>
      <c r="CT195" s="138"/>
      <c r="CU195" s="138"/>
    </row>
    <row r="196" spans="1:99" s="1" customFormat="1" ht="12.75">
      <c r="A196" s="97"/>
      <c r="B196" s="97"/>
      <c r="C196" s="97"/>
      <c r="D196" s="97"/>
      <c r="E196" s="97"/>
      <c r="F196" s="104" t="s">
        <v>295</v>
      </c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2"/>
      <c r="BE196" s="102"/>
      <c r="BF196" s="102"/>
      <c r="BG196" s="102"/>
      <c r="BH196" s="102"/>
      <c r="BI196" s="102"/>
      <c r="BJ196" s="67"/>
      <c r="BK196" s="67"/>
      <c r="BL196" s="67"/>
      <c r="BM196" s="67"/>
      <c r="BN196" s="67"/>
      <c r="BO196" s="67"/>
      <c r="BP196" s="136"/>
      <c r="BQ196" s="136"/>
      <c r="BR196" s="136"/>
      <c r="BS196" s="136"/>
      <c r="BT196" s="136"/>
      <c r="BU196" s="136"/>
      <c r="BV196" s="136"/>
      <c r="BW196" s="136"/>
      <c r="BX196" s="137"/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  <c r="CM196" s="137"/>
      <c r="CN196" s="138"/>
      <c r="CO196" s="138"/>
      <c r="CP196" s="138"/>
      <c r="CQ196" s="138"/>
      <c r="CR196" s="138"/>
      <c r="CS196" s="138"/>
      <c r="CT196" s="138"/>
      <c r="CU196" s="138"/>
    </row>
    <row r="197" spans="1:99" s="1" customFormat="1" ht="12.75">
      <c r="A197" s="97"/>
      <c r="B197" s="97"/>
      <c r="C197" s="97"/>
      <c r="D197" s="97"/>
      <c r="E197" s="97"/>
      <c r="F197" s="155" t="s">
        <v>296</v>
      </c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02" t="s">
        <v>297</v>
      </c>
      <c r="BE197" s="102"/>
      <c r="BF197" s="102"/>
      <c r="BG197" s="102"/>
      <c r="BH197" s="102"/>
      <c r="BI197" s="102"/>
      <c r="BJ197" s="67"/>
      <c r="BK197" s="67"/>
      <c r="BL197" s="67"/>
      <c r="BM197" s="67"/>
      <c r="BN197" s="67"/>
      <c r="BO197" s="67"/>
      <c r="BP197" s="136"/>
      <c r="BQ197" s="136"/>
      <c r="BR197" s="136"/>
      <c r="BS197" s="136"/>
      <c r="BT197" s="136"/>
      <c r="BU197" s="136"/>
      <c r="BV197" s="136"/>
      <c r="BW197" s="136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8"/>
      <c r="CO197" s="138"/>
      <c r="CP197" s="138"/>
      <c r="CQ197" s="138"/>
      <c r="CR197" s="138"/>
      <c r="CS197" s="138"/>
      <c r="CT197" s="138"/>
      <c r="CU197" s="138"/>
    </row>
    <row r="198" spans="1:99" s="1" customFormat="1" ht="12.75">
      <c r="A198" s="97"/>
      <c r="B198" s="97"/>
      <c r="C198" s="97"/>
      <c r="D198" s="97"/>
      <c r="E198" s="97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02"/>
      <c r="BE198" s="102"/>
      <c r="BF198" s="102"/>
      <c r="BG198" s="102"/>
      <c r="BH198" s="102"/>
      <c r="BI198" s="102"/>
      <c r="BJ198" s="67"/>
      <c r="BK198" s="67"/>
      <c r="BL198" s="67"/>
      <c r="BM198" s="67"/>
      <c r="BN198" s="67"/>
      <c r="BO198" s="67"/>
      <c r="BP198" s="136"/>
      <c r="BQ198" s="136"/>
      <c r="BR198" s="136"/>
      <c r="BS198" s="136"/>
      <c r="BT198" s="136"/>
      <c r="BU198" s="136"/>
      <c r="BV198" s="136"/>
      <c r="BW198" s="136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8"/>
      <c r="CO198" s="138"/>
      <c r="CP198" s="138"/>
      <c r="CQ198" s="138"/>
      <c r="CR198" s="138"/>
      <c r="CS198" s="138"/>
      <c r="CT198" s="138"/>
      <c r="CU198" s="138"/>
    </row>
    <row r="199" spans="1:99" s="1" customFormat="1" ht="12.75">
      <c r="A199" s="97" t="s">
        <v>298</v>
      </c>
      <c r="B199" s="97"/>
      <c r="C199" s="97"/>
      <c r="D199" s="97"/>
      <c r="E199" s="97"/>
      <c r="F199" s="101" t="s">
        <v>299</v>
      </c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2" t="s">
        <v>300</v>
      </c>
      <c r="BE199" s="102"/>
      <c r="BF199" s="102"/>
      <c r="BG199" s="102"/>
      <c r="BH199" s="102"/>
      <c r="BI199" s="102"/>
      <c r="BJ199" s="67" t="s">
        <v>53</v>
      </c>
      <c r="BK199" s="67"/>
      <c r="BL199" s="67"/>
      <c r="BM199" s="67"/>
      <c r="BN199" s="67"/>
      <c r="BO199" s="67"/>
      <c r="BP199" s="130"/>
      <c r="BQ199" s="130"/>
      <c r="BR199" s="130"/>
      <c r="BS199" s="130"/>
      <c r="BT199" s="130"/>
      <c r="BU199" s="130"/>
      <c r="BV199" s="130"/>
      <c r="BW199" s="130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2"/>
      <c r="CO199" s="132"/>
      <c r="CP199" s="132"/>
      <c r="CQ199" s="132"/>
      <c r="CR199" s="132"/>
      <c r="CS199" s="132"/>
      <c r="CT199" s="132"/>
      <c r="CU199" s="132"/>
    </row>
    <row r="200" spans="1:99" s="1" customFormat="1" ht="12.75">
      <c r="A200" s="97"/>
      <c r="B200" s="97"/>
      <c r="C200" s="97"/>
      <c r="D200" s="97"/>
      <c r="E200" s="97"/>
      <c r="F200" s="104" t="s">
        <v>301</v>
      </c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2"/>
      <c r="BE200" s="102"/>
      <c r="BF200" s="102"/>
      <c r="BG200" s="102"/>
      <c r="BH200" s="102"/>
      <c r="BI200" s="102"/>
      <c r="BJ200" s="67"/>
      <c r="BK200" s="67"/>
      <c r="BL200" s="67"/>
      <c r="BM200" s="67"/>
      <c r="BN200" s="67"/>
      <c r="BO200" s="67"/>
      <c r="BP200" s="130"/>
      <c r="BQ200" s="130"/>
      <c r="BR200" s="130"/>
      <c r="BS200" s="130"/>
      <c r="BT200" s="130"/>
      <c r="BU200" s="130"/>
      <c r="BV200" s="130"/>
      <c r="BW200" s="130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2"/>
      <c r="CO200" s="132"/>
      <c r="CP200" s="132"/>
      <c r="CQ200" s="132"/>
      <c r="CR200" s="132"/>
      <c r="CS200" s="132"/>
      <c r="CT200" s="132"/>
      <c r="CU200" s="132"/>
    </row>
    <row r="201" spans="1:99" s="1" customFormat="1" ht="12.75">
      <c r="A201" s="97"/>
      <c r="B201" s="97"/>
      <c r="C201" s="97"/>
      <c r="D201" s="97"/>
      <c r="E201" s="97"/>
      <c r="F201" s="155" t="s">
        <v>296</v>
      </c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06" t="s">
        <v>302</v>
      </c>
      <c r="BE201" s="106"/>
      <c r="BF201" s="106"/>
      <c r="BG201" s="106"/>
      <c r="BH201" s="106"/>
      <c r="BI201" s="106"/>
      <c r="BJ201" s="157"/>
      <c r="BK201" s="157"/>
      <c r="BL201" s="157"/>
      <c r="BM201" s="157"/>
      <c r="BN201" s="157"/>
      <c r="BO201" s="157"/>
      <c r="BP201" s="158"/>
      <c r="BQ201" s="158"/>
      <c r="BR201" s="158"/>
      <c r="BS201" s="158"/>
      <c r="BT201" s="158"/>
      <c r="BU201" s="158"/>
      <c r="BV201" s="158"/>
      <c r="BW201" s="158"/>
      <c r="BX201" s="159"/>
      <c r="BY201" s="159"/>
      <c r="BZ201" s="159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  <c r="CK201" s="159"/>
      <c r="CL201" s="159"/>
      <c r="CM201" s="159"/>
      <c r="CN201" s="160"/>
      <c r="CO201" s="160"/>
      <c r="CP201" s="160"/>
      <c r="CQ201" s="160"/>
      <c r="CR201" s="160"/>
      <c r="CS201" s="160"/>
      <c r="CT201" s="160"/>
      <c r="CU201" s="160"/>
    </row>
    <row r="202" spans="1:99" s="1" customFormat="1" ht="2.25" customHeight="1">
      <c r="A202" s="97"/>
      <c r="B202" s="97"/>
      <c r="C202" s="97"/>
      <c r="D202" s="97"/>
      <c r="E202" s="97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06"/>
      <c r="BE202" s="106"/>
      <c r="BF202" s="106"/>
      <c r="BG202" s="106"/>
      <c r="BH202" s="106"/>
      <c r="BI202" s="106"/>
      <c r="BJ202" s="157"/>
      <c r="BK202" s="157"/>
      <c r="BL202" s="157"/>
      <c r="BM202" s="157"/>
      <c r="BN202" s="157"/>
      <c r="BO202" s="157"/>
      <c r="BP202" s="158"/>
      <c r="BQ202" s="158"/>
      <c r="BR202" s="158"/>
      <c r="BS202" s="158"/>
      <c r="BT202" s="158"/>
      <c r="BU202" s="158"/>
      <c r="BV202" s="158"/>
      <c r="BW202" s="158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60"/>
      <c r="CO202" s="160"/>
      <c r="CP202" s="160"/>
      <c r="CQ202" s="160"/>
      <c r="CR202" s="160"/>
      <c r="CS202" s="160"/>
      <c r="CT202" s="160"/>
      <c r="CU202" s="160"/>
    </row>
    <row r="203" s="1" customFormat="1" ht="12.75"/>
    <row r="204" s="1" customFormat="1" ht="12.75"/>
    <row r="205" s="1" customFormat="1" ht="12.75"/>
    <row r="206" s="1" customFormat="1" ht="12.75">
      <c r="A206" s="1" t="s">
        <v>303</v>
      </c>
    </row>
    <row r="207" spans="1:80" s="1" customFormat="1" ht="12.75">
      <c r="A207" s="1" t="s">
        <v>304</v>
      </c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161"/>
      <c r="BH207" s="36" t="s">
        <v>305</v>
      </c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</row>
    <row r="208" spans="23:80" s="162" customFormat="1" ht="12.75"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7"/>
      <c r="AS208" s="163" t="s">
        <v>1</v>
      </c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7"/>
      <c r="BH208" s="164" t="s">
        <v>2</v>
      </c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</row>
    <row r="209" s="1" customFormat="1" ht="12.75">
      <c r="A209" s="1" t="s">
        <v>306</v>
      </c>
    </row>
    <row r="210" spans="1:74" s="1" customFormat="1" ht="12.75">
      <c r="A210" s="37" t="s">
        <v>307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6" t="s">
        <v>308</v>
      </c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B210" s="36" t="s">
        <v>309</v>
      </c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</row>
    <row r="211" spans="10:74" s="162" customFormat="1" ht="12.75">
      <c r="J211" s="163" t="s">
        <v>310</v>
      </c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F211" s="163" t="s">
        <v>311</v>
      </c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B211" s="164" t="s">
        <v>312</v>
      </c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</row>
    <row r="212" s="1" customFormat="1" ht="4.5" customHeight="1"/>
    <row r="213" spans="2:24" s="1" customFormat="1" ht="12.75">
      <c r="B213" s="32" t="s">
        <v>3</v>
      </c>
      <c r="C213" s="33"/>
      <c r="D213" s="33"/>
      <c r="E213" s="33"/>
      <c r="F213" s="1" t="s">
        <v>4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165">
        <v>20</v>
      </c>
      <c r="T213" s="165"/>
      <c r="U213" s="166"/>
      <c r="V213" s="166"/>
      <c r="W213" s="166"/>
      <c r="X213" s="1" t="s">
        <v>5</v>
      </c>
    </row>
    <row r="214" s="1" customFormat="1" ht="12.75"/>
    <row r="215" spans="1:60" s="1" customFormat="1" ht="12.75">
      <c r="A215" s="167"/>
      <c r="B215" s="168" t="s">
        <v>313</v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9"/>
    </row>
    <row r="216" spans="1:60" s="1" customFormat="1" ht="12.75">
      <c r="A216" s="170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171"/>
    </row>
    <row r="217" spans="1:60" s="174" customFormat="1" ht="12.75">
      <c r="A217" s="172"/>
      <c r="B217" s="164" t="s">
        <v>314</v>
      </c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73"/>
    </row>
    <row r="218" spans="1:60" s="1" customFormat="1" ht="12.75">
      <c r="A218" s="170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175"/>
      <c r="Q218" s="175"/>
      <c r="R218" s="175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171"/>
    </row>
    <row r="219" spans="1:60" s="162" customFormat="1" ht="12.75">
      <c r="A219" s="176"/>
      <c r="B219" s="164" t="s">
        <v>1</v>
      </c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77"/>
      <c r="Q219" s="177"/>
      <c r="R219" s="177"/>
      <c r="S219" s="164" t="s">
        <v>2</v>
      </c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78"/>
    </row>
    <row r="220" spans="1:60" s="1" customFormat="1" ht="12.75">
      <c r="A220" s="170"/>
      <c r="B220" s="165" t="s">
        <v>3</v>
      </c>
      <c r="C220" s="33"/>
      <c r="D220" s="33"/>
      <c r="E220" s="33"/>
      <c r="F220" s="175" t="s">
        <v>4</v>
      </c>
      <c r="G220" s="175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165">
        <v>20</v>
      </c>
      <c r="T220" s="165"/>
      <c r="U220" s="166"/>
      <c r="V220" s="166"/>
      <c r="W220" s="166"/>
      <c r="X220" s="175" t="s">
        <v>5</v>
      </c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1"/>
    </row>
    <row r="221" spans="1:60" s="1" customFormat="1" ht="4.5" customHeight="1">
      <c r="A221" s="179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1"/>
    </row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</sheetData>
  <sheetProtection selectLockedCells="1" selectUnlockedCells="1"/>
  <mergeCells count="897">
    <mergeCell ref="BQ1:CU1"/>
    <mergeCell ref="BQ2:CU2"/>
    <mergeCell ref="BQ3:CU3"/>
    <mergeCell ref="BQ4:CU4"/>
    <mergeCell ref="BQ5:CU5"/>
    <mergeCell ref="BQ6:CA6"/>
    <mergeCell ref="CC6:CU6"/>
    <mergeCell ref="BQ7:CA7"/>
    <mergeCell ref="CC7:CU7"/>
    <mergeCell ref="BR8:BT8"/>
    <mergeCell ref="BW8:CG8"/>
    <mergeCell ref="CH8:CI8"/>
    <mergeCell ref="CJ8:CL8"/>
    <mergeCell ref="BO10:BQ10"/>
    <mergeCell ref="AC11:BQ11"/>
    <mergeCell ref="CH11:CU11"/>
    <mergeCell ref="AN12:AP12"/>
    <mergeCell ref="AS12:BC12"/>
    <mergeCell ref="BD12:BE12"/>
    <mergeCell ref="BF12:BH12"/>
    <mergeCell ref="CH12:CU12"/>
    <mergeCell ref="CH13:CU13"/>
    <mergeCell ref="U14:BS14"/>
    <mergeCell ref="CH14:CU14"/>
    <mergeCell ref="CH15:CU15"/>
    <mergeCell ref="CH16:CU16"/>
    <mergeCell ref="I17:BS17"/>
    <mergeCell ref="CH17:CU17"/>
    <mergeCell ref="CH18:CU18"/>
    <mergeCell ref="A19:CU19"/>
    <mergeCell ref="A22:AU27"/>
    <mergeCell ref="AV22:AY22"/>
    <mergeCell ref="AZ22:BE22"/>
    <mergeCell ref="BF22:BK22"/>
    <mergeCell ref="BL22:CU22"/>
    <mergeCell ref="AV23:AY23"/>
    <mergeCell ref="AZ23:BE23"/>
    <mergeCell ref="BF23:BK23"/>
    <mergeCell ref="BL23:BT23"/>
    <mergeCell ref="BU23:CC23"/>
    <mergeCell ref="CD23:CL23"/>
    <mergeCell ref="CM23:CU23"/>
    <mergeCell ref="AV24:AY24"/>
    <mergeCell ref="AZ24:BE24"/>
    <mergeCell ref="BF24:BK24"/>
    <mergeCell ref="BL24:BT24"/>
    <mergeCell ref="BU24:CC24"/>
    <mergeCell ref="CD24:CL24"/>
    <mergeCell ref="CM24:CU24"/>
    <mergeCell ref="AV25:AY25"/>
    <mergeCell ref="AZ25:BE25"/>
    <mergeCell ref="BF25:BK25"/>
    <mergeCell ref="BL25:BT25"/>
    <mergeCell ref="BU25:CC25"/>
    <mergeCell ref="CD25:CL25"/>
    <mergeCell ref="CM25:CU25"/>
    <mergeCell ref="AV26:AY26"/>
    <mergeCell ref="AZ26:BE26"/>
    <mergeCell ref="BF26:BK26"/>
    <mergeCell ref="BL26:BT26"/>
    <mergeCell ref="BU26:CC26"/>
    <mergeCell ref="CD26:CL26"/>
    <mergeCell ref="CM26:CU26"/>
    <mergeCell ref="AV27:AY27"/>
    <mergeCell ref="AZ27:BE27"/>
    <mergeCell ref="BF27:BK27"/>
    <mergeCell ref="BL27:BT27"/>
    <mergeCell ref="BU27:CC27"/>
    <mergeCell ref="CD27:CL27"/>
    <mergeCell ref="CM27:CU27"/>
    <mergeCell ref="A28:AU28"/>
    <mergeCell ref="AV28:AY28"/>
    <mergeCell ref="AZ28:BE28"/>
    <mergeCell ref="BF28:BK28"/>
    <mergeCell ref="BL28:BT28"/>
    <mergeCell ref="BU28:CC28"/>
    <mergeCell ref="CD28:CL28"/>
    <mergeCell ref="CM28:CU28"/>
    <mergeCell ref="A29:AU29"/>
    <mergeCell ref="AV29:AY29"/>
    <mergeCell ref="AZ29:BE29"/>
    <mergeCell ref="BF29:BK29"/>
    <mergeCell ref="BL29:BT29"/>
    <mergeCell ref="BU29:CC29"/>
    <mergeCell ref="CD29:CL29"/>
    <mergeCell ref="CM29:CU29"/>
    <mergeCell ref="A30:AU30"/>
    <mergeCell ref="AV30:AY30"/>
    <mergeCell ref="AZ30:BE30"/>
    <mergeCell ref="BF30:BK30"/>
    <mergeCell ref="BL30:BT30"/>
    <mergeCell ref="BU30:CC30"/>
    <mergeCell ref="CD30:CL30"/>
    <mergeCell ref="CM30:CU30"/>
    <mergeCell ref="A31:AU31"/>
    <mergeCell ref="AV31:AY31"/>
    <mergeCell ref="AZ31:BE31"/>
    <mergeCell ref="BF31:BK31"/>
    <mergeCell ref="BL31:BT31"/>
    <mergeCell ref="BU31:CC31"/>
    <mergeCell ref="CD31:CL31"/>
    <mergeCell ref="CM31:CU31"/>
    <mergeCell ref="A32:AU32"/>
    <mergeCell ref="AV32:AY32"/>
    <mergeCell ref="AZ32:BE32"/>
    <mergeCell ref="BF32:BK32"/>
    <mergeCell ref="BL32:BT32"/>
    <mergeCell ref="BU32:CC32"/>
    <mergeCell ref="CD32:CL32"/>
    <mergeCell ref="CM32:CU32"/>
    <mergeCell ref="A33:AU33"/>
    <mergeCell ref="AV33:AY35"/>
    <mergeCell ref="AZ33:BE35"/>
    <mergeCell ref="BF33:BK35"/>
    <mergeCell ref="BL33:BT35"/>
    <mergeCell ref="BU33:CC35"/>
    <mergeCell ref="CD33:CL35"/>
    <mergeCell ref="CM33:CU35"/>
    <mergeCell ref="A34:AU34"/>
    <mergeCell ref="A35:AU35"/>
    <mergeCell ref="A36:AU36"/>
    <mergeCell ref="AV36:AY36"/>
    <mergeCell ref="AZ36:BE36"/>
    <mergeCell ref="BF36:BK36"/>
    <mergeCell ref="BL36:BT36"/>
    <mergeCell ref="BU36:CC36"/>
    <mergeCell ref="CD36:CL36"/>
    <mergeCell ref="CM36:CU36"/>
    <mergeCell ref="A37:AU37"/>
    <mergeCell ref="AV37:AY37"/>
    <mergeCell ref="AZ37:BE37"/>
    <mergeCell ref="BF37:BK37"/>
    <mergeCell ref="BL37:BT37"/>
    <mergeCell ref="BU37:CC37"/>
    <mergeCell ref="CD37:CL37"/>
    <mergeCell ref="CM37:CU37"/>
    <mergeCell ref="A38:AU38"/>
    <mergeCell ref="AV38:AY38"/>
    <mergeCell ref="AZ38:BE38"/>
    <mergeCell ref="BF38:BK38"/>
    <mergeCell ref="BL38:BT38"/>
    <mergeCell ref="BU38:CC38"/>
    <mergeCell ref="CD38:CL38"/>
    <mergeCell ref="CM38:CU38"/>
    <mergeCell ref="A39:AU39"/>
    <mergeCell ref="AV39:AY39"/>
    <mergeCell ref="AZ39:BE39"/>
    <mergeCell ref="BF39:BK39"/>
    <mergeCell ref="BL39:BT39"/>
    <mergeCell ref="BU39:CC39"/>
    <mergeCell ref="CD39:CL39"/>
    <mergeCell ref="CM39:CU39"/>
    <mergeCell ref="A40:AU40"/>
    <mergeCell ref="AV40:AY40"/>
    <mergeCell ref="AZ40:BE40"/>
    <mergeCell ref="BF40:BK40"/>
    <mergeCell ref="BL40:BT40"/>
    <mergeCell ref="BU40:CC40"/>
    <mergeCell ref="CD40:CL40"/>
    <mergeCell ref="CM40:CU40"/>
    <mergeCell ref="A41:AU41"/>
    <mergeCell ref="AV41:AY41"/>
    <mergeCell ref="AZ41:BE41"/>
    <mergeCell ref="BF41:BK41"/>
    <mergeCell ref="BL41:BT41"/>
    <mergeCell ref="BU41:CC41"/>
    <mergeCell ref="CD41:CL41"/>
    <mergeCell ref="CM41:CU41"/>
    <mergeCell ref="A42:AU42"/>
    <mergeCell ref="AV42:AY43"/>
    <mergeCell ref="AZ42:BE43"/>
    <mergeCell ref="BF42:BK43"/>
    <mergeCell ref="BL42:BT43"/>
    <mergeCell ref="BU42:CC43"/>
    <mergeCell ref="CD42:CL43"/>
    <mergeCell ref="CM42:CU43"/>
    <mergeCell ref="A43:AU43"/>
    <mergeCell ref="A44:AU44"/>
    <mergeCell ref="AV44:AY44"/>
    <mergeCell ref="AZ44:BE44"/>
    <mergeCell ref="BF44:BK44"/>
    <mergeCell ref="BL44:BT44"/>
    <mergeCell ref="BU44:CC44"/>
    <mergeCell ref="CD44:CL44"/>
    <mergeCell ref="CM44:CU44"/>
    <mergeCell ref="A45:AU45"/>
    <mergeCell ref="AV45:AY46"/>
    <mergeCell ref="AZ45:BE46"/>
    <mergeCell ref="BF45:BK46"/>
    <mergeCell ref="BL45:BT46"/>
    <mergeCell ref="BU45:CC46"/>
    <mergeCell ref="CD45:CL46"/>
    <mergeCell ref="CM45:CU46"/>
    <mergeCell ref="A46:AU46"/>
    <mergeCell ref="A47:AU47"/>
    <mergeCell ref="AV47:AY48"/>
    <mergeCell ref="AZ47:BE48"/>
    <mergeCell ref="BF47:BK48"/>
    <mergeCell ref="BL47:BT48"/>
    <mergeCell ref="BU47:CC48"/>
    <mergeCell ref="CD47:CL48"/>
    <mergeCell ref="CM47:CU48"/>
    <mergeCell ref="A48:AU48"/>
    <mergeCell ref="A49:AU49"/>
    <mergeCell ref="AV49:AY49"/>
    <mergeCell ref="AZ49:BE49"/>
    <mergeCell ref="BF49:BK49"/>
    <mergeCell ref="BL49:BT49"/>
    <mergeCell ref="BU49:CC49"/>
    <mergeCell ref="CD49:CL49"/>
    <mergeCell ref="CM49:CU49"/>
    <mergeCell ref="A50:AU50"/>
    <mergeCell ref="AV50:AY51"/>
    <mergeCell ref="AZ50:BE51"/>
    <mergeCell ref="BF50:BK51"/>
    <mergeCell ref="BL50:BT51"/>
    <mergeCell ref="BU50:CC51"/>
    <mergeCell ref="CD50:CL51"/>
    <mergeCell ref="CM50:CU51"/>
    <mergeCell ref="A51:AU51"/>
    <mergeCell ref="A52:AU52"/>
    <mergeCell ref="AV52:AY53"/>
    <mergeCell ref="AZ52:BE53"/>
    <mergeCell ref="BF52:BK53"/>
    <mergeCell ref="BL52:BT53"/>
    <mergeCell ref="BU52:CC53"/>
    <mergeCell ref="CD52:CL53"/>
    <mergeCell ref="CM52:CU53"/>
    <mergeCell ref="A53:AU53"/>
    <mergeCell ref="A54:AU54"/>
    <mergeCell ref="AV54:AY55"/>
    <mergeCell ref="AZ54:BE55"/>
    <mergeCell ref="BF54:BK55"/>
    <mergeCell ref="BL54:BT55"/>
    <mergeCell ref="BU54:CC55"/>
    <mergeCell ref="CD54:CL55"/>
    <mergeCell ref="CM54:CU55"/>
    <mergeCell ref="A55:AU55"/>
    <mergeCell ref="A56:AU56"/>
    <mergeCell ref="AV56:AY57"/>
    <mergeCell ref="AZ56:BE57"/>
    <mergeCell ref="BF56:BK57"/>
    <mergeCell ref="BL56:BT57"/>
    <mergeCell ref="BU56:CC57"/>
    <mergeCell ref="CD56:CL57"/>
    <mergeCell ref="CM56:CU57"/>
    <mergeCell ref="A57:AU57"/>
    <mergeCell ref="A58:AU58"/>
    <mergeCell ref="AV58:AY59"/>
    <mergeCell ref="AZ58:BE59"/>
    <mergeCell ref="BF58:BK59"/>
    <mergeCell ref="BL58:BT59"/>
    <mergeCell ref="BU58:CC59"/>
    <mergeCell ref="CD58:CL59"/>
    <mergeCell ref="CM58:CU59"/>
    <mergeCell ref="A59:AU59"/>
    <mergeCell ref="A60:AU60"/>
    <mergeCell ref="AV60:AY61"/>
    <mergeCell ref="AZ60:BE61"/>
    <mergeCell ref="BF60:BK61"/>
    <mergeCell ref="BL60:BT61"/>
    <mergeCell ref="BU60:CC61"/>
    <mergeCell ref="CD60:CL61"/>
    <mergeCell ref="CM60:CU61"/>
    <mergeCell ref="A61:AU61"/>
    <mergeCell ref="A62:AU62"/>
    <mergeCell ref="AV62:AY62"/>
    <mergeCell ref="AZ62:BE62"/>
    <mergeCell ref="BF62:BK62"/>
    <mergeCell ref="BL62:BT62"/>
    <mergeCell ref="BU62:CC62"/>
    <mergeCell ref="CD62:CL62"/>
    <mergeCell ref="CM62:CU62"/>
    <mergeCell ref="A63:AU63"/>
    <mergeCell ref="AV63:AY63"/>
    <mergeCell ref="AZ63:BE63"/>
    <mergeCell ref="BF63:BK63"/>
    <mergeCell ref="BL63:BT63"/>
    <mergeCell ref="BU63:CC63"/>
    <mergeCell ref="CD63:CL63"/>
    <mergeCell ref="CM63:CU63"/>
    <mergeCell ref="A64:AU64"/>
    <mergeCell ref="AV64:AY66"/>
    <mergeCell ref="AZ64:BE66"/>
    <mergeCell ref="BF64:BK66"/>
    <mergeCell ref="BL64:BT66"/>
    <mergeCell ref="BU64:CC66"/>
    <mergeCell ref="CD64:CL66"/>
    <mergeCell ref="CM64:CU66"/>
    <mergeCell ref="A65:AU65"/>
    <mergeCell ref="A66:AU66"/>
    <mergeCell ref="A67:AU67"/>
    <mergeCell ref="AV67:AY69"/>
    <mergeCell ref="AZ67:BE69"/>
    <mergeCell ref="BF67:BK69"/>
    <mergeCell ref="BL67:BT69"/>
    <mergeCell ref="BU67:CC69"/>
    <mergeCell ref="CD67:CL69"/>
    <mergeCell ref="CM67:CU69"/>
    <mergeCell ref="A68:AU68"/>
    <mergeCell ref="A69:AU69"/>
    <mergeCell ref="A70:AU70"/>
    <mergeCell ref="AV70:AY70"/>
    <mergeCell ref="AZ70:BE70"/>
    <mergeCell ref="BF70:BK70"/>
    <mergeCell ref="BL70:BT70"/>
    <mergeCell ref="BU70:CC70"/>
    <mergeCell ref="CD70:CL70"/>
    <mergeCell ref="CM70:CU70"/>
    <mergeCell ref="A71:AU71"/>
    <mergeCell ref="AV71:AY72"/>
    <mergeCell ref="AZ71:BE72"/>
    <mergeCell ref="BF71:BK72"/>
    <mergeCell ref="BL71:BT72"/>
    <mergeCell ref="BU71:CC72"/>
    <mergeCell ref="CD71:CL72"/>
    <mergeCell ref="CM71:CU72"/>
    <mergeCell ref="A72:AU72"/>
    <mergeCell ref="A73:AU73"/>
    <mergeCell ref="AV73:AY75"/>
    <mergeCell ref="AZ73:BE75"/>
    <mergeCell ref="BF73:BK75"/>
    <mergeCell ref="BL73:BT75"/>
    <mergeCell ref="BU73:CC75"/>
    <mergeCell ref="CD73:CL75"/>
    <mergeCell ref="CM73:CU75"/>
    <mergeCell ref="A74:AU74"/>
    <mergeCell ref="A75:AU75"/>
    <mergeCell ref="A76:AU76"/>
    <mergeCell ref="AV76:AY77"/>
    <mergeCell ref="AZ76:BE77"/>
    <mergeCell ref="BF76:BK77"/>
    <mergeCell ref="BL76:BT77"/>
    <mergeCell ref="BU76:CC77"/>
    <mergeCell ref="CD76:CL77"/>
    <mergeCell ref="CM76:CU77"/>
    <mergeCell ref="A77:AU77"/>
    <mergeCell ref="A78:AU78"/>
    <mergeCell ref="AV78:AY78"/>
    <mergeCell ref="AZ78:BE78"/>
    <mergeCell ref="BF78:BK78"/>
    <mergeCell ref="BL78:BT78"/>
    <mergeCell ref="BU78:CC78"/>
    <mergeCell ref="CD78:CL78"/>
    <mergeCell ref="CM78:CU78"/>
    <mergeCell ref="A79:AU79"/>
    <mergeCell ref="AV79:AY80"/>
    <mergeCell ref="AZ79:BE80"/>
    <mergeCell ref="BF79:BK80"/>
    <mergeCell ref="BL79:BT80"/>
    <mergeCell ref="BU79:CC80"/>
    <mergeCell ref="CD79:CL80"/>
    <mergeCell ref="CM79:CU80"/>
    <mergeCell ref="A80:AU80"/>
    <mergeCell ref="A81:AU81"/>
    <mergeCell ref="AV81:AY81"/>
    <mergeCell ref="AZ81:BE81"/>
    <mergeCell ref="BF81:BK81"/>
    <mergeCell ref="BL81:BT81"/>
    <mergeCell ref="BU81:CC81"/>
    <mergeCell ref="CD81:CL81"/>
    <mergeCell ref="CM81:CU81"/>
    <mergeCell ref="A82:AU82"/>
    <mergeCell ref="AV82:AY82"/>
    <mergeCell ref="AZ82:BE82"/>
    <mergeCell ref="BF82:BK82"/>
    <mergeCell ref="BL82:BT82"/>
    <mergeCell ref="BU82:CC82"/>
    <mergeCell ref="CD82:CL82"/>
    <mergeCell ref="CM82:CU82"/>
    <mergeCell ref="A83:AU83"/>
    <mergeCell ref="AV83:AY83"/>
    <mergeCell ref="AZ83:BE83"/>
    <mergeCell ref="BF83:BK83"/>
    <mergeCell ref="BL83:BT83"/>
    <mergeCell ref="BU83:CC83"/>
    <mergeCell ref="CD83:CL83"/>
    <mergeCell ref="CM83:CU83"/>
    <mergeCell ref="A84:AU84"/>
    <mergeCell ref="AV84:AY85"/>
    <mergeCell ref="AZ84:BE85"/>
    <mergeCell ref="BF84:BK85"/>
    <mergeCell ref="BL84:BT85"/>
    <mergeCell ref="BU84:CC85"/>
    <mergeCell ref="CD84:CL85"/>
    <mergeCell ref="CM84:CU85"/>
    <mergeCell ref="A85:AU85"/>
    <mergeCell ref="A86:AU86"/>
    <mergeCell ref="AV86:AY86"/>
    <mergeCell ref="AZ86:BE86"/>
    <mergeCell ref="BF86:BK86"/>
    <mergeCell ref="BL86:BT86"/>
    <mergeCell ref="BU86:CC86"/>
    <mergeCell ref="CD86:CL86"/>
    <mergeCell ref="CM86:CU86"/>
    <mergeCell ref="A87:AU87"/>
    <mergeCell ref="AV87:AY88"/>
    <mergeCell ref="AZ87:BE88"/>
    <mergeCell ref="BF87:BK88"/>
    <mergeCell ref="BL87:BT88"/>
    <mergeCell ref="BU87:CC88"/>
    <mergeCell ref="CD87:CL88"/>
    <mergeCell ref="CM87:CU88"/>
    <mergeCell ref="A88:AU88"/>
    <mergeCell ref="A89:AU89"/>
    <mergeCell ref="AV89:AY89"/>
    <mergeCell ref="AZ89:BE89"/>
    <mergeCell ref="BF89:BK89"/>
    <mergeCell ref="BL89:BT89"/>
    <mergeCell ref="BU89:CC89"/>
    <mergeCell ref="CD89:CL89"/>
    <mergeCell ref="CM89:CU89"/>
    <mergeCell ref="A90:AU90"/>
    <mergeCell ref="AV90:AY91"/>
    <mergeCell ref="AZ90:BE91"/>
    <mergeCell ref="BF90:BK91"/>
    <mergeCell ref="BL90:BT91"/>
    <mergeCell ref="BU90:CC91"/>
    <mergeCell ref="CD90:CL91"/>
    <mergeCell ref="CM90:CU91"/>
    <mergeCell ref="A91:AU91"/>
    <mergeCell ref="A92:AU92"/>
    <mergeCell ref="AV92:AY92"/>
    <mergeCell ref="AZ92:BE92"/>
    <mergeCell ref="BF92:BK92"/>
    <mergeCell ref="BL92:BT92"/>
    <mergeCell ref="BU92:CC92"/>
    <mergeCell ref="CD92:CL92"/>
    <mergeCell ref="CM92:CU92"/>
    <mergeCell ref="A93:AU93"/>
    <mergeCell ref="AV93:AY94"/>
    <mergeCell ref="AZ93:BE94"/>
    <mergeCell ref="BF93:BK94"/>
    <mergeCell ref="BL93:BT94"/>
    <mergeCell ref="BU93:CC94"/>
    <mergeCell ref="CD93:CL94"/>
    <mergeCell ref="CM93:CU94"/>
    <mergeCell ref="A94:AU94"/>
    <mergeCell ref="A95:AU95"/>
    <mergeCell ref="AV95:AY96"/>
    <mergeCell ref="AZ95:BE96"/>
    <mergeCell ref="BF95:BK96"/>
    <mergeCell ref="BL95:BT96"/>
    <mergeCell ref="BU95:CC96"/>
    <mergeCell ref="CD95:CL96"/>
    <mergeCell ref="CM95:CU96"/>
    <mergeCell ref="A96:AU96"/>
    <mergeCell ref="A97:AU97"/>
    <mergeCell ref="AV97:AY98"/>
    <mergeCell ref="AZ97:BE98"/>
    <mergeCell ref="BF97:BK98"/>
    <mergeCell ref="BL97:BT98"/>
    <mergeCell ref="BU97:CC98"/>
    <mergeCell ref="CD97:CL98"/>
    <mergeCell ref="CM97:CU98"/>
    <mergeCell ref="A98:AU98"/>
    <mergeCell ref="A99:AU99"/>
    <mergeCell ref="AV99:AY99"/>
    <mergeCell ref="AZ99:BE99"/>
    <mergeCell ref="BF99:BK99"/>
    <mergeCell ref="BL99:BT99"/>
    <mergeCell ref="BU99:CC99"/>
    <mergeCell ref="CD99:CL99"/>
    <mergeCell ref="CM99:CU99"/>
    <mergeCell ref="A100:AU100"/>
    <mergeCell ref="AV100:AY100"/>
    <mergeCell ref="AZ100:BE100"/>
    <mergeCell ref="BF100:BK100"/>
    <mergeCell ref="BL100:BT100"/>
    <mergeCell ref="BU100:CC100"/>
    <mergeCell ref="CD100:CL100"/>
    <mergeCell ref="CM100:CU100"/>
    <mergeCell ref="A101:AU101"/>
    <mergeCell ref="AV101:AY101"/>
    <mergeCell ref="AZ101:BE101"/>
    <mergeCell ref="BF101:BK101"/>
    <mergeCell ref="BL101:BT101"/>
    <mergeCell ref="BU101:CC101"/>
    <mergeCell ref="CD101:CL101"/>
    <mergeCell ref="CM101:CU101"/>
    <mergeCell ref="A102:AU102"/>
    <mergeCell ref="AV102:AY102"/>
    <mergeCell ref="AZ102:BE102"/>
    <mergeCell ref="BF102:BK102"/>
    <mergeCell ref="BL102:BT102"/>
    <mergeCell ref="BU102:CC102"/>
    <mergeCell ref="CD102:CL102"/>
    <mergeCell ref="CM102:CU102"/>
    <mergeCell ref="A103:AU103"/>
    <mergeCell ref="AV103:AY103"/>
    <mergeCell ref="AZ103:BE103"/>
    <mergeCell ref="BF103:BK103"/>
    <mergeCell ref="BL103:BT103"/>
    <mergeCell ref="BU103:CC103"/>
    <mergeCell ref="CD103:CL103"/>
    <mergeCell ref="CM103:CU103"/>
    <mergeCell ref="A104:AU104"/>
    <mergeCell ref="AV104:AY104"/>
    <mergeCell ref="AZ104:BE104"/>
    <mergeCell ref="BF104:BK104"/>
    <mergeCell ref="BL104:BT104"/>
    <mergeCell ref="BU104:CC104"/>
    <mergeCell ref="CD104:CL104"/>
    <mergeCell ref="CM104:CU104"/>
    <mergeCell ref="A105:AU105"/>
    <mergeCell ref="AV105:AY105"/>
    <mergeCell ref="AZ105:BE105"/>
    <mergeCell ref="BF105:BK105"/>
    <mergeCell ref="BL105:BT105"/>
    <mergeCell ref="BU105:CC105"/>
    <mergeCell ref="CD105:CL105"/>
    <mergeCell ref="CM105:CU105"/>
    <mergeCell ref="A106:AU106"/>
    <mergeCell ref="AV106:AY106"/>
    <mergeCell ref="AZ106:BE106"/>
    <mergeCell ref="BF106:BK106"/>
    <mergeCell ref="BL106:BT106"/>
    <mergeCell ref="BU106:CC106"/>
    <mergeCell ref="CD106:CL106"/>
    <mergeCell ref="CM106:CU106"/>
    <mergeCell ref="A107:AU107"/>
    <mergeCell ref="AV107:AY107"/>
    <mergeCell ref="AZ107:BE107"/>
    <mergeCell ref="BF107:BK107"/>
    <mergeCell ref="BL107:BT107"/>
    <mergeCell ref="BU107:CC107"/>
    <mergeCell ref="CD107:CL107"/>
    <mergeCell ref="CM107:CU107"/>
    <mergeCell ref="A108:AU108"/>
    <mergeCell ref="AV108:AY108"/>
    <mergeCell ref="AZ108:BE109"/>
    <mergeCell ref="BF108:BK109"/>
    <mergeCell ref="BL108:BT109"/>
    <mergeCell ref="BU108:CC109"/>
    <mergeCell ref="CD108:CL109"/>
    <mergeCell ref="CM108:CU109"/>
    <mergeCell ref="A109:AU109"/>
    <mergeCell ref="AV109:AY109"/>
    <mergeCell ref="A110:AU110"/>
    <mergeCell ref="AV110:AY110"/>
    <mergeCell ref="AZ110:BE112"/>
    <mergeCell ref="BF110:BK112"/>
    <mergeCell ref="BL110:BT112"/>
    <mergeCell ref="BU110:CC112"/>
    <mergeCell ref="CD110:CL112"/>
    <mergeCell ref="CM110:CU112"/>
    <mergeCell ref="A111:AU111"/>
    <mergeCell ref="AV111:AY111"/>
    <mergeCell ref="A112:AU112"/>
    <mergeCell ref="AV112:AY112"/>
    <mergeCell ref="A113:AU113"/>
    <mergeCell ref="AV113:AY113"/>
    <mergeCell ref="AZ113:BE114"/>
    <mergeCell ref="BF113:BK114"/>
    <mergeCell ref="BL113:BT114"/>
    <mergeCell ref="BU113:CC114"/>
    <mergeCell ref="CD113:CL114"/>
    <mergeCell ref="CM113:CU114"/>
    <mergeCell ref="A114:AU114"/>
    <mergeCell ref="AV114:AY114"/>
    <mergeCell ref="A115:AS115"/>
    <mergeCell ref="AV115:AY115"/>
    <mergeCell ref="AZ115:BE115"/>
    <mergeCell ref="BF115:BK115"/>
    <mergeCell ref="BL115:BT115"/>
    <mergeCell ref="BU115:CC115"/>
    <mergeCell ref="CD115:CL115"/>
    <mergeCell ref="CM115:CU115"/>
    <mergeCell ref="A116:AU116"/>
    <mergeCell ref="AV116:AY116"/>
    <mergeCell ref="AZ116:BE116"/>
    <mergeCell ref="BF116:BK116"/>
    <mergeCell ref="BL116:BT116"/>
    <mergeCell ref="BU116:CC116"/>
    <mergeCell ref="CD116:CL116"/>
    <mergeCell ref="CM116:CU116"/>
    <mergeCell ref="A117:AU117"/>
    <mergeCell ref="AV117:AY118"/>
    <mergeCell ref="AZ117:BE118"/>
    <mergeCell ref="BF117:BK118"/>
    <mergeCell ref="BL117:BT118"/>
    <mergeCell ref="BU117:CC118"/>
    <mergeCell ref="CD117:CL118"/>
    <mergeCell ref="CM117:CU118"/>
    <mergeCell ref="A118:AU118"/>
    <mergeCell ref="A119:AU119"/>
    <mergeCell ref="AV119:AY119"/>
    <mergeCell ref="AZ119:BE119"/>
    <mergeCell ref="BF119:BK119"/>
    <mergeCell ref="BL119:BT119"/>
    <mergeCell ref="BU119:CC119"/>
    <mergeCell ref="CD119:CL119"/>
    <mergeCell ref="CM119:CU119"/>
    <mergeCell ref="A120:AU120"/>
    <mergeCell ref="AV120:AY120"/>
    <mergeCell ref="AZ120:BE120"/>
    <mergeCell ref="BF120:BK120"/>
    <mergeCell ref="BL120:BT120"/>
    <mergeCell ref="BU120:CC120"/>
    <mergeCell ref="CD120:CL120"/>
    <mergeCell ref="CM120:CU120"/>
    <mergeCell ref="A121:AU121"/>
    <mergeCell ref="AV121:AY121"/>
    <mergeCell ref="AZ121:BE121"/>
    <mergeCell ref="BF121:BK121"/>
    <mergeCell ref="BL121:BT121"/>
    <mergeCell ref="BU121:CC121"/>
    <mergeCell ref="CD121:CL121"/>
    <mergeCell ref="CM121:CU121"/>
    <mergeCell ref="A122:AU122"/>
    <mergeCell ref="AV122:AY123"/>
    <mergeCell ref="AZ122:BE123"/>
    <mergeCell ref="BF122:BK123"/>
    <mergeCell ref="BL122:BT123"/>
    <mergeCell ref="BU122:CC123"/>
    <mergeCell ref="CD122:CL123"/>
    <mergeCell ref="CM122:CU123"/>
    <mergeCell ref="A123:AU123"/>
    <mergeCell ref="A124:AU124"/>
    <mergeCell ref="AV124:AY124"/>
    <mergeCell ref="AZ124:BE124"/>
    <mergeCell ref="BF124:BK124"/>
    <mergeCell ref="BL124:BT124"/>
    <mergeCell ref="BU124:CC124"/>
    <mergeCell ref="CD124:CL124"/>
    <mergeCell ref="CM124:CU124"/>
    <mergeCell ref="A149:CU149"/>
    <mergeCell ref="A151:E151"/>
    <mergeCell ref="F151:BC151"/>
    <mergeCell ref="BD151:BI151"/>
    <mergeCell ref="BJ151:BO151"/>
    <mergeCell ref="BP151:CU151"/>
    <mergeCell ref="A152:E152"/>
    <mergeCell ref="F152:BC152"/>
    <mergeCell ref="BD152:BI152"/>
    <mergeCell ref="BJ152:BO152"/>
    <mergeCell ref="BP152:BW152"/>
    <mergeCell ref="BX152:CE152"/>
    <mergeCell ref="CF152:CM152"/>
    <mergeCell ref="CN152:CU152"/>
    <mergeCell ref="A153:E153"/>
    <mergeCell ref="F153:BC153"/>
    <mergeCell ref="BD153:BI153"/>
    <mergeCell ref="BJ153:BO153"/>
    <mergeCell ref="BP153:BW153"/>
    <mergeCell ref="BX153:CE153"/>
    <mergeCell ref="CF153:CM153"/>
    <mergeCell ref="CN153:CU153"/>
    <mergeCell ref="A154:E154"/>
    <mergeCell ref="F154:BC154"/>
    <mergeCell ref="BD154:BI154"/>
    <mergeCell ref="BJ154:BO154"/>
    <mergeCell ref="BP154:BW154"/>
    <mergeCell ref="BX154:CE154"/>
    <mergeCell ref="CF154:CM154"/>
    <mergeCell ref="CN154:CU154"/>
    <mergeCell ref="A155:E155"/>
    <mergeCell ref="F155:BC155"/>
    <mergeCell ref="BD155:BI155"/>
    <mergeCell ref="BJ155:BO155"/>
    <mergeCell ref="BP155:BW155"/>
    <mergeCell ref="BX155:CE155"/>
    <mergeCell ref="CF155:CM155"/>
    <mergeCell ref="CN155:CU155"/>
    <mergeCell ref="A156:E156"/>
    <mergeCell ref="F156:BC156"/>
    <mergeCell ref="BD156:BI156"/>
    <mergeCell ref="BJ156:BO156"/>
    <mergeCell ref="BP156:BW156"/>
    <mergeCell ref="BX156:CE156"/>
    <mergeCell ref="CF156:CM156"/>
    <mergeCell ref="CN156:CU156"/>
    <mergeCell ref="A157:E157"/>
    <mergeCell ref="F157:BC157"/>
    <mergeCell ref="BD157:BI157"/>
    <mergeCell ref="BJ157:BO157"/>
    <mergeCell ref="BP157:BW157"/>
    <mergeCell ref="BX157:CE157"/>
    <mergeCell ref="CF157:CM157"/>
    <mergeCell ref="CN157:CU157"/>
    <mergeCell ref="A158:E166"/>
    <mergeCell ref="F158:BC158"/>
    <mergeCell ref="BD158:BI166"/>
    <mergeCell ref="BJ158:BO166"/>
    <mergeCell ref="BP158:BW166"/>
    <mergeCell ref="BX158:CE166"/>
    <mergeCell ref="CF158:CM166"/>
    <mergeCell ref="CN158:CU166"/>
    <mergeCell ref="F159:BC159"/>
    <mergeCell ref="F160:BC160"/>
    <mergeCell ref="F161:BC161"/>
    <mergeCell ref="F162:BC162"/>
    <mergeCell ref="F163:BC163"/>
    <mergeCell ref="F164:BC164"/>
    <mergeCell ref="F165:BC165"/>
    <mergeCell ref="F166:BC166"/>
    <mergeCell ref="A167:E169"/>
    <mergeCell ref="F167:BC167"/>
    <mergeCell ref="BD167:BI169"/>
    <mergeCell ref="BJ167:BO169"/>
    <mergeCell ref="BP167:BW169"/>
    <mergeCell ref="BX167:CE169"/>
    <mergeCell ref="CF167:CM169"/>
    <mergeCell ref="CN167:CU169"/>
    <mergeCell ref="F168:BC168"/>
    <mergeCell ref="F169:BC169"/>
    <mergeCell ref="A170:E171"/>
    <mergeCell ref="F170:BC170"/>
    <mergeCell ref="BD170:BI171"/>
    <mergeCell ref="BJ170:BO171"/>
    <mergeCell ref="BP170:BW171"/>
    <mergeCell ref="BX170:CE171"/>
    <mergeCell ref="CF170:CM171"/>
    <mergeCell ref="CN170:CU171"/>
    <mergeCell ref="F171:BC171"/>
    <mergeCell ref="A172:E174"/>
    <mergeCell ref="F172:BC172"/>
    <mergeCell ref="BD172:BI174"/>
    <mergeCell ref="BJ172:BO174"/>
    <mergeCell ref="BP172:BW174"/>
    <mergeCell ref="BX172:CE174"/>
    <mergeCell ref="CF172:CM174"/>
    <mergeCell ref="CN172:CU174"/>
    <mergeCell ref="F173:BC173"/>
    <mergeCell ref="F174:BC174"/>
    <mergeCell ref="A175:E177"/>
    <mergeCell ref="F175:BC175"/>
    <mergeCell ref="BD175:BI177"/>
    <mergeCell ref="BJ175:BO177"/>
    <mergeCell ref="BP175:BW177"/>
    <mergeCell ref="BX175:CE177"/>
    <mergeCell ref="CF175:CM177"/>
    <mergeCell ref="CN175:CU177"/>
    <mergeCell ref="F176:BC176"/>
    <mergeCell ref="F177:BC177"/>
    <mergeCell ref="A178:E179"/>
    <mergeCell ref="F178:BC178"/>
    <mergeCell ref="BD178:BI179"/>
    <mergeCell ref="BJ178:BO179"/>
    <mergeCell ref="BP178:BW179"/>
    <mergeCell ref="BX178:CE179"/>
    <mergeCell ref="CF178:CM179"/>
    <mergeCell ref="CN178:CU179"/>
    <mergeCell ref="F179:BC179"/>
    <mergeCell ref="A180:E180"/>
    <mergeCell ref="F180:BC180"/>
    <mergeCell ref="BD180:BI180"/>
    <mergeCell ref="BJ180:BO180"/>
    <mergeCell ref="BP180:BW180"/>
    <mergeCell ref="BX180:CE180"/>
    <mergeCell ref="CF180:CM180"/>
    <mergeCell ref="CN180:CU180"/>
    <mergeCell ref="A181:E182"/>
    <mergeCell ref="F181:BC181"/>
    <mergeCell ref="BD181:BI182"/>
    <mergeCell ref="BJ181:BO182"/>
    <mergeCell ref="BP181:BW182"/>
    <mergeCell ref="BX181:CE182"/>
    <mergeCell ref="CF181:CM182"/>
    <mergeCell ref="CN181:CU182"/>
    <mergeCell ref="F182:BC182"/>
    <mergeCell ref="A183:E184"/>
    <mergeCell ref="F183:BC183"/>
    <mergeCell ref="BD183:BI184"/>
    <mergeCell ref="BJ183:BO184"/>
    <mergeCell ref="BP183:BW184"/>
    <mergeCell ref="BX183:CE184"/>
    <mergeCell ref="CF183:CM184"/>
    <mergeCell ref="CN183:CU184"/>
    <mergeCell ref="F184:BC184"/>
    <mergeCell ref="A185:E185"/>
    <mergeCell ref="F185:BC185"/>
    <mergeCell ref="BD185:BI185"/>
    <mergeCell ref="BJ185:BO185"/>
    <mergeCell ref="BP185:BW185"/>
    <mergeCell ref="BX185:CE185"/>
    <mergeCell ref="CF185:CM185"/>
    <mergeCell ref="CN185:CU185"/>
    <mergeCell ref="A186:E186"/>
    <mergeCell ref="F186:BC186"/>
    <mergeCell ref="BD186:BI186"/>
    <mergeCell ref="BJ186:BO186"/>
    <mergeCell ref="BP186:BW186"/>
    <mergeCell ref="BX186:CE186"/>
    <mergeCell ref="CF186:CM186"/>
    <mergeCell ref="CN186:CU186"/>
    <mergeCell ref="A187:E187"/>
    <mergeCell ref="F187:BC187"/>
    <mergeCell ref="BD187:BI187"/>
    <mergeCell ref="BJ187:BO187"/>
    <mergeCell ref="BP187:BW187"/>
    <mergeCell ref="BX187:CE187"/>
    <mergeCell ref="CF187:CM187"/>
    <mergeCell ref="CN187:CU187"/>
    <mergeCell ref="A188:E189"/>
    <mergeCell ref="F188:BC188"/>
    <mergeCell ref="BD188:BI189"/>
    <mergeCell ref="BJ188:BO189"/>
    <mergeCell ref="BP188:BW189"/>
    <mergeCell ref="BX188:CE189"/>
    <mergeCell ref="CF188:CM189"/>
    <mergeCell ref="CN188:CU189"/>
    <mergeCell ref="F189:BC189"/>
    <mergeCell ref="A190:E190"/>
    <mergeCell ref="F190:BC190"/>
    <mergeCell ref="BD190:BI190"/>
    <mergeCell ref="BJ190:BO190"/>
    <mergeCell ref="BP190:BW190"/>
    <mergeCell ref="BX190:CE190"/>
    <mergeCell ref="CF190:CM190"/>
    <mergeCell ref="CN190:CU190"/>
    <mergeCell ref="A191:E191"/>
    <mergeCell ref="F191:BC191"/>
    <mergeCell ref="BD191:BI191"/>
    <mergeCell ref="BJ191:BO191"/>
    <mergeCell ref="BP191:BW191"/>
    <mergeCell ref="BX191:CE191"/>
    <mergeCell ref="CF191:CM191"/>
    <mergeCell ref="CN191:CU191"/>
    <mergeCell ref="A192:E193"/>
    <mergeCell ref="F192:BC192"/>
    <mergeCell ref="BD192:BI193"/>
    <mergeCell ref="BJ192:BO193"/>
    <mergeCell ref="BP192:BW193"/>
    <mergeCell ref="BX192:CE193"/>
    <mergeCell ref="CF192:CM193"/>
    <mergeCell ref="CN192:CU193"/>
    <mergeCell ref="F193:BC193"/>
    <mergeCell ref="A194:E194"/>
    <mergeCell ref="F194:BC194"/>
    <mergeCell ref="BD194:BI194"/>
    <mergeCell ref="BJ194:BO194"/>
    <mergeCell ref="BP194:BW194"/>
    <mergeCell ref="BX194:CE194"/>
    <mergeCell ref="CF194:CM194"/>
    <mergeCell ref="CN194:CU194"/>
    <mergeCell ref="A195:E196"/>
    <mergeCell ref="F195:BC195"/>
    <mergeCell ref="BD195:BI196"/>
    <mergeCell ref="BJ195:BO196"/>
    <mergeCell ref="BP195:BW196"/>
    <mergeCell ref="BX195:CE196"/>
    <mergeCell ref="CF195:CM196"/>
    <mergeCell ref="CN195:CU196"/>
    <mergeCell ref="F196:BC196"/>
    <mergeCell ref="A197:E198"/>
    <mergeCell ref="F197:BC197"/>
    <mergeCell ref="BD197:BI198"/>
    <mergeCell ref="BJ197:BO198"/>
    <mergeCell ref="BP197:BW198"/>
    <mergeCell ref="BX197:CE198"/>
    <mergeCell ref="CF197:CM198"/>
    <mergeCell ref="CN197:CU198"/>
    <mergeCell ref="F198:BC198"/>
    <mergeCell ref="A199:E200"/>
    <mergeCell ref="F199:BC199"/>
    <mergeCell ref="BD199:BI200"/>
    <mergeCell ref="BJ199:BO200"/>
    <mergeCell ref="BP199:BW200"/>
    <mergeCell ref="BX199:CE200"/>
    <mergeCell ref="CF199:CM200"/>
    <mergeCell ref="CN199:CU200"/>
    <mergeCell ref="F200:BC200"/>
    <mergeCell ref="A201:E202"/>
    <mergeCell ref="F201:BC201"/>
    <mergeCell ref="BD201:BI202"/>
    <mergeCell ref="BJ201:BO202"/>
    <mergeCell ref="BP201:BW202"/>
    <mergeCell ref="BX201:CE202"/>
    <mergeCell ref="CF201:CM202"/>
    <mergeCell ref="CN201:CU202"/>
    <mergeCell ref="F202:BC202"/>
    <mergeCell ref="AL207:BF207"/>
    <mergeCell ref="BH207:CB207"/>
    <mergeCell ref="W208:AQ208"/>
    <mergeCell ref="AS208:BF208"/>
    <mergeCell ref="BH208:CB208"/>
    <mergeCell ref="A210:AK210"/>
    <mergeCell ref="AL210:AZ210"/>
    <mergeCell ref="BB210:BV210"/>
    <mergeCell ref="J211:AD211"/>
    <mergeCell ref="AF211:AZ211"/>
    <mergeCell ref="BB211:BV211"/>
    <mergeCell ref="C213:E213"/>
    <mergeCell ref="H213:R213"/>
    <mergeCell ref="S213:T213"/>
    <mergeCell ref="U213:W213"/>
    <mergeCell ref="B216:BG216"/>
    <mergeCell ref="B217:BG217"/>
    <mergeCell ref="B218:O218"/>
    <mergeCell ref="S218:BG218"/>
    <mergeCell ref="B219:O219"/>
    <mergeCell ref="S219:BG219"/>
    <mergeCell ref="C220:E220"/>
    <mergeCell ref="H220:R220"/>
    <mergeCell ref="S220:T220"/>
    <mergeCell ref="U220:W220"/>
  </mergeCells>
  <printOptions/>
  <pageMargins left="0.39375" right="0.39375" top="0.6208333333333333" bottom="0.39375" header="0.27569444444444446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Марианна</cp:lastModifiedBy>
  <cp:lastPrinted>2021-02-01T11:49:21Z</cp:lastPrinted>
  <dcterms:created xsi:type="dcterms:W3CDTF">2004-09-19T06:34:55Z</dcterms:created>
  <dcterms:modified xsi:type="dcterms:W3CDTF">2021-02-05T08:23:43Z</dcterms:modified>
  <cp:category/>
  <cp:version/>
  <cp:contentType/>
  <cp:contentStatus/>
</cp:coreProperties>
</file>