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1" l="1"/>
  <c r="F127" i="1" s="1"/>
  <c r="L32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81" i="1"/>
  <c r="J176" i="1"/>
  <c r="G176" i="1"/>
  <c r="L195" i="1"/>
  <c r="I176" i="1"/>
  <c r="H100" i="1"/>
  <c r="J138" i="1"/>
  <c r="L157" i="1"/>
  <c r="G157" i="1"/>
  <c r="L138" i="1"/>
  <c r="L119" i="1"/>
  <c r="J119" i="1"/>
  <c r="J100" i="1"/>
  <c r="G100" i="1"/>
  <c r="F100" i="1"/>
  <c r="L81" i="1"/>
  <c r="F81" i="1"/>
  <c r="I62" i="1"/>
  <c r="L62" i="1"/>
  <c r="J62" i="1"/>
  <c r="G62" i="1"/>
  <c r="F62" i="1"/>
  <c r="L43" i="1"/>
  <c r="J43" i="1"/>
  <c r="I43" i="1"/>
  <c r="H43" i="1"/>
  <c r="G43" i="1"/>
  <c r="F43" i="1"/>
  <c r="L24" i="1"/>
  <c r="J24" i="1"/>
  <c r="H24" i="1"/>
  <c r="F24" i="1"/>
  <c r="G24" i="1"/>
  <c r="I24" i="1"/>
  <c r="J196" i="1" l="1"/>
  <c r="L196" i="1"/>
  <c r="I196" i="1"/>
  <c r="F196" i="1"/>
  <c r="H196" i="1"/>
  <c r="G196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<sst xmlns="http://schemas.openxmlformats.org/spreadsheetml/2006/main" count="303" uniqueCount="97">
  <si>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</si>
  <si>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</si>
  <si>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</si>
  <si>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</si>
  <si>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</si>
  <si>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</si>
  <si>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</si>
  <si>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</si>
  <si>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</si>
  <si>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</si>
  <si>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</si>
  <si>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</si>
  <si>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</si>
  <si>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</si>
  <si>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</si>
  <si>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</si>
  <si>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</si>
  <si>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</si>
  <si>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</si>
  <si>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</si>
  <si>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</si>
  <si>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</si>
  <si>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</si>
  <si>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</si>
  <si>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</si>
  <si>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</si>
  <si>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</si>
  <si>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</si>
  <si>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</si>
  <si>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</si>
  <si>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</si>
  <si>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</si>
  <si>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</si>
  <si>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</si>
  <si>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</si>
  <si>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</si>
  <si>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</si>
  <si>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</si>
  <si>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</si>
  <si>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</si>
  <si>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Фрукты свежие</t>
  </si>
  <si>
    <t>Овощи по сезону</t>
  </si>
  <si>
    <t>Суп картофельный с бобовыми</t>
  </si>
  <si>
    <t>Фрикадельки из кур</t>
  </si>
  <si>
    <t>Рис отварной</t>
  </si>
  <si>
    <t>Биточки из птицы,Каша пшеничная</t>
  </si>
  <si>
    <t>Хлеб пшеничный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</si>
  <si>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</si>
  <si>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</si>
  <si>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</si>
  <si>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</si>
  <si>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</si>
  <si>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</si>
  <si>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</si>
  <si>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</si>
  <si>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</si>
  <si>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</si>
  <si>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</si>
  <si>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Рассольник Ленинградский</t>
  </si>
  <si>
    <t>Курица тушенная с морковью</t>
  </si>
  <si>
    <t>Каша пшеничная</t>
  </si>
  <si>
    <t>Сок яблочный</t>
  </si>
  <si>
    <t>Каша рисовая молочная</t>
  </si>
  <si>
    <t>Чай с лимоном</t>
  </si>
  <si>
    <t>Сыр твердый,масло сливочное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</si>
  <si>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</si>
  <si>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</si>
  <si>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</si>
  <si>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</si>
  <si>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</si>
  <si>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</si>
  <si>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</si>
  <si>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</si>
  <si>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</si>
  <si>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</si>
  <si>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</si>
  <si>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</si>
  <si>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</si>
  <si>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</si>
  <si>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</si>
  <si>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</si>
  <si>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</si>
  <si>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</si>
  <si>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</si>
  <si>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</si>
  <si>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</si>
  <si>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54-16к</t>
  </si>
  <si>
    <t>Каша дружба</t>
  </si>
  <si>
    <t>Яйцо отварное</t>
  </si>
  <si>
    <t>Хлеб пшеничный,хлеб ржано-пшеничный</t>
  </si>
  <si>
    <t>Хлеб ржано-пшеничный</t>
  </si>
  <si>
    <t>202,265,222</t>
  </si>
  <si>
    <t>54 -25м-2020</t>
  </si>
  <si>
    <t>54-29м-2020,219</t>
  </si>
  <si>
    <t>Директор</t>
  </si>
  <si>
    <t>Эльдаров И.Н.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</si>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</sst>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96</v>
      </c>
      <c r="D1" s="60"/>
      <c r="E1" s="60"/>
      <c r="F1" s="12" t="s">
        <v>16</v>
      </c>
      <c r="G1" s="2" t="s">
        <v>17</v>
      </c>
      <c r="H1" s="61" t="s">
        <v>94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95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6</v>
      </c>
      <c r="H6" s="40">
        <v>9.8000000000000007</v>
      </c>
      <c r="I6" s="40">
        <v>24.1</v>
      </c>
      <c r="J6" s="40">
        <v>168.9</v>
      </c>
      <c r="K6" s="41" t="s">
        <v>86</v>
      </c>
      <c r="L6" s="52">
        <v>12.9</v>
      </c>
    </row>
    <row r="7" spans="1:12" ht="15" x14ac:dyDescent="0.25">
      <c r="A7" s="23"/>
      <c r="B7" s="15"/>
      <c r="C7" s="11"/>
      <c r="D7" s="6"/>
      <c r="E7" s="42" t="s">
        <v>88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</v>
      </c>
      <c r="K7" s="44">
        <v>139</v>
      </c>
      <c r="L7" s="53">
        <v>12.7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53">
        <v>1.82</v>
      </c>
    </row>
    <row r="9" spans="1:12" ht="15" x14ac:dyDescent="0.25">
      <c r="A9" s="23"/>
      <c r="B9" s="15"/>
      <c r="C9" s="11"/>
      <c r="D9" s="7" t="s">
        <v>23</v>
      </c>
      <c r="E9" s="42" t="s">
        <v>89</v>
      </c>
      <c r="F9" s="43">
        <v>60</v>
      </c>
      <c r="G9" s="43">
        <v>3.45</v>
      </c>
      <c r="H9" s="43">
        <v>0.66</v>
      </c>
      <c r="I9" s="43">
        <v>25.34</v>
      </c>
      <c r="J9" s="43">
        <v>122.52</v>
      </c>
      <c r="K9" s="44"/>
      <c r="L9" s="53">
        <v>4.42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0.8</v>
      </c>
      <c r="H10" s="43">
        <v>0.8</v>
      </c>
      <c r="I10" s="43">
        <v>9</v>
      </c>
      <c r="J10" s="43">
        <v>88</v>
      </c>
      <c r="K10" s="44">
        <v>386</v>
      </c>
      <c r="L10" s="55">
        <v>16.149999999999999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15.45</v>
      </c>
      <c r="H13" s="19">
        <f t="shared" si="0"/>
        <v>15.860000000000001</v>
      </c>
      <c r="I13" s="19">
        <f t="shared" si="0"/>
        <v>70.760000000000005</v>
      </c>
      <c r="J13" s="19">
        <f t="shared" si="0"/>
        <v>490.85999999999996</v>
      </c>
      <c r="K13" s="25"/>
      <c r="L13" s="19">
        <f t="shared" ref="L13" si="1">SUM(L6:L12)</f>
        <v>47.99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1.44</v>
      </c>
      <c r="J14" s="43">
        <v>9.6</v>
      </c>
      <c r="K14" s="44"/>
      <c r="L14" s="54">
        <v>11.82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1.87</v>
      </c>
      <c r="H15" s="43">
        <v>3.11</v>
      </c>
      <c r="I15" s="43">
        <v>10.95</v>
      </c>
      <c r="J15" s="43">
        <v>79.03</v>
      </c>
      <c r="K15" s="44">
        <v>45</v>
      </c>
      <c r="L15" s="53">
        <v>8.6199999999999992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95</v>
      </c>
      <c r="G16" s="43">
        <v>13.7</v>
      </c>
      <c r="H16" s="43">
        <v>14.9</v>
      </c>
      <c r="I16" s="43">
        <v>7.3</v>
      </c>
      <c r="J16" s="43">
        <v>190.7</v>
      </c>
      <c r="K16" s="44">
        <v>410</v>
      </c>
      <c r="L16" s="53">
        <v>38.49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</v>
      </c>
      <c r="H17" s="43">
        <v>5.08</v>
      </c>
      <c r="I17" s="43">
        <v>40.200000000000003</v>
      </c>
      <c r="J17" s="43">
        <v>225.1</v>
      </c>
      <c r="K17" s="44">
        <v>224</v>
      </c>
      <c r="L17" s="53">
        <v>12.28</v>
      </c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53">
        <v>21.51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2.4</v>
      </c>
      <c r="H19" s="43">
        <v>0.3</v>
      </c>
      <c r="I19" s="43">
        <v>14.6</v>
      </c>
      <c r="J19" s="43">
        <v>72.599999999999994</v>
      </c>
      <c r="K19" s="44"/>
      <c r="L19" s="5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30</v>
      </c>
      <c r="G20" s="43">
        <v>1.05</v>
      </c>
      <c r="H20" s="43">
        <v>0.36</v>
      </c>
      <c r="I20" s="43">
        <v>10.74</v>
      </c>
      <c r="J20" s="43">
        <v>49.92</v>
      </c>
      <c r="K20" s="44"/>
      <c r="L20" s="43">
        <v>2.62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24.48</v>
      </c>
      <c r="H23" s="19">
        <f t="shared" si="2"/>
        <v>24.009999999999998</v>
      </c>
      <c r="I23" s="19">
        <f t="shared" si="2"/>
        <v>105.42999999999999</v>
      </c>
      <c r="J23" s="19">
        <f t="shared" si="2"/>
        <v>718.94999999999993</v>
      </c>
      <c r="K23" s="25"/>
      <c r="L23" s="19">
        <f t="shared" ref="L23" si="3">SUM(L14:L22)</f>
        <v>97.14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1365</v>
      </c>
      <c r="G24" s="32">
        <f t="shared" ref="G24:J24" si="4">G13+G23</f>
        <v>39.93</v>
      </c>
      <c r="H24" s="32">
        <f t="shared" si="4"/>
        <v>39.869999999999997</v>
      </c>
      <c r="I24" s="32">
        <f t="shared" si="4"/>
        <v>176.19</v>
      </c>
      <c r="J24" s="32">
        <f t="shared" si="4"/>
        <v>1209.81</v>
      </c>
      <c r="K24" s="32"/>
      <c r="L24" s="32">
        <f t="shared" ref="L24" si="5">L13+L23</f>
        <v>145.13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245</v>
      </c>
      <c r="G25" s="40">
        <v>23.48</v>
      </c>
      <c r="H25" s="40">
        <v>21.39</v>
      </c>
      <c r="I25" s="40">
        <v>46.57</v>
      </c>
      <c r="J25" s="40">
        <v>471.84</v>
      </c>
      <c r="K25" s="41">
        <v>209.221</v>
      </c>
      <c r="L25" s="52">
        <v>50.15</v>
      </c>
    </row>
    <row r="26" spans="1:12" ht="15" x14ac:dyDescent="0.25">
      <c r="A26" s="14"/>
      <c r="B26" s="15"/>
      <c r="C26" s="11"/>
      <c r="D26" s="6" t="s">
        <v>26</v>
      </c>
      <c r="E26" s="42" t="s">
        <v>41</v>
      </c>
      <c r="F26" s="43">
        <v>60</v>
      </c>
      <c r="G26" s="43">
        <v>0.72</v>
      </c>
      <c r="H26" s="43">
        <v>0.09</v>
      </c>
      <c r="I26" s="43">
        <v>2.97</v>
      </c>
      <c r="J26" s="43">
        <v>12.6</v>
      </c>
      <c r="K26" s="44"/>
      <c r="L26" s="53">
        <v>3.06</v>
      </c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294</v>
      </c>
      <c r="L27" s="53">
        <v>1.8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2.4</v>
      </c>
      <c r="H28" s="43">
        <v>0.3</v>
      </c>
      <c r="I28" s="43">
        <v>14.6</v>
      </c>
      <c r="J28" s="43">
        <v>72.599999999999994</v>
      </c>
      <c r="K28" s="44"/>
      <c r="L28" s="53">
        <v>11.82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26.72</v>
      </c>
      <c r="H32" s="19">
        <f t="shared" ref="H32" si="7">SUM(H25:H31)</f>
        <v>21.78</v>
      </c>
      <c r="I32" s="19">
        <f t="shared" ref="I32" si="8">SUM(I25:I31)</f>
        <v>76.179999999999993</v>
      </c>
      <c r="J32" s="19">
        <f t="shared" ref="J32:L32" si="9">SUM(J25:J31)</f>
        <v>605.68000000000006</v>
      </c>
      <c r="K32" s="25"/>
      <c r="L32" s="19">
        <f t="shared" si="9"/>
        <v>66.83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0.7</v>
      </c>
      <c r="H33" s="43">
        <v>0.1</v>
      </c>
      <c r="I33" s="43">
        <v>1.9</v>
      </c>
      <c r="J33" s="43">
        <v>12</v>
      </c>
      <c r="K33" s="44"/>
      <c r="L33" s="54">
        <v>11.82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1.52</v>
      </c>
      <c r="H34" s="43">
        <v>5.33</v>
      </c>
      <c r="I34" s="43">
        <v>8.65</v>
      </c>
      <c r="J34" s="43">
        <v>88.89</v>
      </c>
      <c r="K34" s="44">
        <v>37</v>
      </c>
      <c r="L34" s="53">
        <v>7.82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21.72</v>
      </c>
      <c r="H35" s="43">
        <v>25.11</v>
      </c>
      <c r="I35" s="43">
        <v>3.85</v>
      </c>
      <c r="J35" s="43">
        <v>325.69</v>
      </c>
      <c r="K35" s="44">
        <v>176</v>
      </c>
      <c r="L35" s="53">
        <v>91.67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5.52</v>
      </c>
      <c r="H36" s="43">
        <v>5.3</v>
      </c>
      <c r="I36" s="43">
        <v>35.33</v>
      </c>
      <c r="J36" s="43">
        <v>211.1</v>
      </c>
      <c r="K36" s="44">
        <v>227</v>
      </c>
      <c r="L36" s="53">
        <v>9.4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53">
        <v>7.7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2.4</v>
      </c>
      <c r="H38" s="43">
        <v>0.3</v>
      </c>
      <c r="I38" s="43">
        <v>14.6</v>
      </c>
      <c r="J38" s="43">
        <v>72.599999999999994</v>
      </c>
      <c r="K38" s="44"/>
      <c r="L38" s="5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90</v>
      </c>
      <c r="F39" s="43">
        <v>30</v>
      </c>
      <c r="G39" s="43">
        <v>1.05</v>
      </c>
      <c r="H39" s="43">
        <v>0.36</v>
      </c>
      <c r="I39" s="43">
        <v>10.74</v>
      </c>
      <c r="J39" s="43">
        <v>49.92</v>
      </c>
      <c r="K39" s="44"/>
      <c r="L39" s="43">
        <v>2.62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33.159999999999997</v>
      </c>
      <c r="H42" s="19">
        <f t="shared" ref="H42" si="11">SUM(H33:H41)</f>
        <v>36.749999999999993</v>
      </c>
      <c r="I42" s="19">
        <f t="shared" ref="I42" si="12">SUM(I33:I41)</f>
        <v>100.41999999999999</v>
      </c>
      <c r="J42" s="19">
        <f t="shared" ref="J42:L42" si="13">SUM(J33:J41)</f>
        <v>864.27</v>
      </c>
      <c r="K42" s="25"/>
      <c r="L42" s="19">
        <f t="shared" si="13"/>
        <v>132.83000000000001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1325</v>
      </c>
      <c r="G43" s="32">
        <f t="shared" ref="G43" si="14">G32+G42</f>
        <v>59.879999999999995</v>
      </c>
      <c r="H43" s="32">
        <f t="shared" ref="H43" si="15">H32+H42</f>
        <v>58.529999999999994</v>
      </c>
      <c r="I43" s="32">
        <f t="shared" ref="I43" si="16">I32+I42</f>
        <v>176.59999999999997</v>
      </c>
      <c r="J43" s="32">
        <f t="shared" ref="J43:L43" si="17">J32+J42</f>
        <v>1469.95</v>
      </c>
      <c r="K43" s="32"/>
      <c r="L43" s="32">
        <f t="shared" si="17"/>
        <v>199.66000000000003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25.8</v>
      </c>
      <c r="H44" s="40">
        <v>10.7</v>
      </c>
      <c r="I44" s="40">
        <v>25.7</v>
      </c>
      <c r="J44" s="40">
        <v>257.39999999999998</v>
      </c>
      <c r="K44" s="41">
        <v>141</v>
      </c>
      <c r="L44" s="52">
        <v>69.13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4.5999999999999996</v>
      </c>
      <c r="I46" s="43">
        <v>17.350000000000001</v>
      </c>
      <c r="J46" s="43">
        <v>89.32</v>
      </c>
      <c r="K46" s="44">
        <v>287</v>
      </c>
      <c r="L46" s="53">
        <v>5.15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53"/>
    </row>
    <row r="48" spans="1:12" ht="15.75" thickBot="1" x14ac:dyDescent="0.3">
      <c r="A48" s="23"/>
      <c r="B48" s="15"/>
      <c r="C48" s="11"/>
      <c r="D48" s="7" t="s">
        <v>24</v>
      </c>
      <c r="E48" s="42" t="s">
        <v>40</v>
      </c>
      <c r="F48" s="43">
        <v>180</v>
      </c>
      <c r="G48" s="43">
        <v>3</v>
      </c>
      <c r="H48" s="43">
        <v>1</v>
      </c>
      <c r="I48" s="43">
        <v>42</v>
      </c>
      <c r="J48" s="43">
        <v>192</v>
      </c>
      <c r="K48" s="44">
        <v>386</v>
      </c>
      <c r="L48" s="55">
        <v>29.08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30.2</v>
      </c>
      <c r="H51" s="19">
        <f t="shared" ref="H51" si="19">SUM(H44:H50)</f>
        <v>16.299999999999997</v>
      </c>
      <c r="I51" s="19">
        <f t="shared" ref="I51" si="20">SUM(I44:I50)</f>
        <v>85.05</v>
      </c>
      <c r="J51" s="19">
        <f t="shared" ref="J51:L51" si="21">SUM(J44:J50)</f>
        <v>538.72</v>
      </c>
      <c r="K51" s="25"/>
      <c r="L51" s="19">
        <f t="shared" si="21"/>
        <v>103.36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0.72</v>
      </c>
      <c r="H52" s="43">
        <v>2.82</v>
      </c>
      <c r="I52" s="43">
        <v>4.62</v>
      </c>
      <c r="J52" s="43">
        <v>47</v>
      </c>
      <c r="K52" s="44"/>
      <c r="L52" s="54">
        <v>11.82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235</v>
      </c>
      <c r="G53" s="43">
        <v>9.76</v>
      </c>
      <c r="H53" s="43">
        <v>6.82</v>
      </c>
      <c r="I53" s="43">
        <v>19.010000000000002</v>
      </c>
      <c r="J53" s="43">
        <v>175.1</v>
      </c>
      <c r="K53" s="44">
        <v>48</v>
      </c>
      <c r="L53" s="53">
        <v>44.49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95</v>
      </c>
      <c r="G54" s="43">
        <v>17.5</v>
      </c>
      <c r="H54" s="43">
        <v>15.05</v>
      </c>
      <c r="I54" s="43">
        <v>4.5</v>
      </c>
      <c r="J54" s="43">
        <v>224.14</v>
      </c>
      <c r="K54" s="44">
        <v>164</v>
      </c>
      <c r="L54" s="53">
        <v>59.85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2.9</v>
      </c>
      <c r="H55" s="43">
        <v>7.4</v>
      </c>
      <c r="I55" s="43">
        <v>19.05</v>
      </c>
      <c r="J55" s="43">
        <v>153</v>
      </c>
      <c r="K55" s="44">
        <v>426</v>
      </c>
      <c r="L55" s="53">
        <v>11.48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0.68</v>
      </c>
      <c r="H56" s="43">
        <v>0</v>
      </c>
      <c r="I56" s="43">
        <v>28.01</v>
      </c>
      <c r="J56" s="43">
        <v>46.87</v>
      </c>
      <c r="K56" s="44">
        <v>289</v>
      </c>
      <c r="L56" s="53">
        <v>7.97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2.4</v>
      </c>
      <c r="H57" s="43">
        <v>0.3</v>
      </c>
      <c r="I57" s="43">
        <v>14.6</v>
      </c>
      <c r="J57" s="43">
        <v>72.599999999999994</v>
      </c>
      <c r="K57" s="44"/>
      <c r="L57" s="5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1.05</v>
      </c>
      <c r="H58" s="43">
        <v>0.36</v>
      </c>
      <c r="I58" s="43">
        <v>10.74</v>
      </c>
      <c r="J58" s="43">
        <v>49.92</v>
      </c>
      <c r="K58" s="44"/>
      <c r="L58" s="53">
        <v>2.62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35.01</v>
      </c>
      <c r="H61" s="19">
        <f t="shared" ref="H61" si="23">SUM(H52:H60)</f>
        <v>32.75</v>
      </c>
      <c r="I61" s="19">
        <f t="shared" ref="I61" si="24">SUM(I52:I60)</f>
        <v>100.53</v>
      </c>
      <c r="J61" s="19">
        <f t="shared" ref="J61:L61" si="25">SUM(J52:J60)</f>
        <v>768.63</v>
      </c>
      <c r="K61" s="25"/>
      <c r="L61" s="19">
        <f t="shared" si="25"/>
        <v>140.03000000000003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1330</v>
      </c>
      <c r="G62" s="32">
        <f t="shared" ref="G62" si="26">G51+G61</f>
        <v>65.209999999999994</v>
      </c>
      <c r="H62" s="32">
        <f t="shared" ref="H62" si="27">H51+H61</f>
        <v>49.05</v>
      </c>
      <c r="I62" s="32">
        <f t="shared" ref="I62" si="28">I51+I61</f>
        <v>185.57999999999998</v>
      </c>
      <c r="J62" s="32">
        <f t="shared" ref="J62:L62" si="29">J51+J61</f>
        <v>1307.3499999999999</v>
      </c>
      <c r="K62" s="32"/>
      <c r="L62" s="32">
        <f t="shared" si="29"/>
        <v>243.39000000000004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15.1</v>
      </c>
      <c r="H63" s="40">
        <v>17.97</v>
      </c>
      <c r="I63" s="40">
        <v>42.32</v>
      </c>
      <c r="J63" s="40">
        <v>538.16</v>
      </c>
      <c r="K63" s="41" t="s">
        <v>91</v>
      </c>
      <c r="L63" s="52">
        <v>45.55</v>
      </c>
    </row>
    <row r="64" spans="1:12" ht="15" x14ac:dyDescent="0.25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0.48</v>
      </c>
      <c r="H64" s="43">
        <v>0.06</v>
      </c>
      <c r="I64" s="43">
        <v>1.38</v>
      </c>
      <c r="J64" s="43">
        <v>7.8</v>
      </c>
      <c r="K64" s="44"/>
      <c r="L64" s="53">
        <v>1.82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53">
        <v>4.42</v>
      </c>
    </row>
    <row r="66" spans="1:12" ht="15" x14ac:dyDescent="0.25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3.45</v>
      </c>
      <c r="H66" s="43">
        <v>0.66</v>
      </c>
      <c r="I66" s="43">
        <v>25.34</v>
      </c>
      <c r="J66" s="43">
        <v>122.52</v>
      </c>
      <c r="K66" s="44"/>
      <c r="L66" s="5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5">
        <v>11.82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19.149999999999999</v>
      </c>
      <c r="H70" s="19">
        <f t="shared" ref="H70" si="31">SUM(H63:H69)</f>
        <v>18.689999999999998</v>
      </c>
      <c r="I70" s="19">
        <f t="shared" ref="I70" si="32">SUM(I63:I69)</f>
        <v>81.08</v>
      </c>
      <c r="J70" s="19">
        <f t="shared" ref="J70:L70" si="33">SUM(J63:J69)</f>
        <v>717.11999999999989</v>
      </c>
      <c r="K70" s="25"/>
      <c r="L70" s="19">
        <f t="shared" si="33"/>
        <v>63.61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0.48</v>
      </c>
      <c r="H71" s="43">
        <v>0.06</v>
      </c>
      <c r="I71" s="43">
        <v>1.38</v>
      </c>
      <c r="J71" s="43">
        <v>7.8</v>
      </c>
      <c r="K71" s="44"/>
      <c r="L71" s="54">
        <v>11.82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3.02</v>
      </c>
      <c r="H72" s="43">
        <v>9.0399999999999991</v>
      </c>
      <c r="I72" s="43">
        <v>25.9</v>
      </c>
      <c r="J72" s="43">
        <v>119.68</v>
      </c>
      <c r="K72" s="44">
        <v>42</v>
      </c>
      <c r="L72" s="53">
        <v>13.47</v>
      </c>
    </row>
    <row r="73" spans="1:12" ht="25.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9.08</v>
      </c>
      <c r="H73" s="43">
        <v>8.6999999999999993</v>
      </c>
      <c r="I73" s="43">
        <v>4.4000000000000004</v>
      </c>
      <c r="J73" s="43">
        <v>126.4</v>
      </c>
      <c r="K73" s="44" t="s">
        <v>92</v>
      </c>
      <c r="L73" s="53">
        <v>31.48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9.27</v>
      </c>
      <c r="H74" s="43">
        <v>5.33</v>
      </c>
      <c r="I74" s="43">
        <v>36.869999999999997</v>
      </c>
      <c r="J74" s="43">
        <v>231.78</v>
      </c>
      <c r="K74" s="44">
        <v>221</v>
      </c>
      <c r="L74" s="53">
        <v>7.3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53">
        <v>21.51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2.4</v>
      </c>
      <c r="H76" s="43">
        <v>0.3</v>
      </c>
      <c r="I76" s="43">
        <v>14.6</v>
      </c>
      <c r="J76" s="43">
        <v>72.599999999999994</v>
      </c>
      <c r="K76" s="44"/>
      <c r="L76" s="5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90</v>
      </c>
      <c r="F77" s="43">
        <v>30</v>
      </c>
      <c r="G77" s="43">
        <v>1.05</v>
      </c>
      <c r="H77" s="43">
        <v>0.36</v>
      </c>
      <c r="I77" s="43">
        <v>10.74</v>
      </c>
      <c r="J77" s="43">
        <v>49.92</v>
      </c>
      <c r="K77" s="44"/>
      <c r="L77" s="53">
        <v>2.62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26.3</v>
      </c>
      <c r="H80" s="19">
        <f t="shared" ref="H80" si="35">SUM(H71:H79)</f>
        <v>23.989999999999995</v>
      </c>
      <c r="I80" s="19">
        <f t="shared" ref="I80" si="36">SUM(I71:I79)</f>
        <v>114.08999999999999</v>
      </c>
      <c r="J80" s="19">
        <f t="shared" ref="J80:L80" si="37">SUM(J71:J79)</f>
        <v>700.18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1340</v>
      </c>
      <c r="G81" s="32">
        <f t="shared" ref="G81" si="38">G70+G80</f>
        <v>45.45</v>
      </c>
      <c r="H81" s="32">
        <f t="shared" ref="H81" si="39">H70+H80</f>
        <v>42.679999999999993</v>
      </c>
      <c r="I81" s="32">
        <f t="shared" ref="I81" si="40">I70+I80</f>
        <v>195.17</v>
      </c>
      <c r="J81" s="32">
        <f t="shared" ref="J81:L81" si="41">J70+J80</f>
        <v>1417.2999999999997</v>
      </c>
      <c r="K81" s="32"/>
      <c r="L81" s="32">
        <f t="shared" si="41"/>
        <v>153.61000000000001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205</v>
      </c>
      <c r="G82" s="40">
        <v>5.17</v>
      </c>
      <c r="H82" s="40">
        <v>4.2</v>
      </c>
      <c r="I82" s="40">
        <v>32.659999999999997</v>
      </c>
      <c r="J82" s="40">
        <v>171.13</v>
      </c>
      <c r="K82" s="41">
        <v>114</v>
      </c>
      <c r="L82" s="52">
        <v>14.45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35</v>
      </c>
      <c r="G83" s="43">
        <v>5.9</v>
      </c>
      <c r="H83" s="43">
        <v>14.57</v>
      </c>
      <c r="I83" s="43">
        <v>0.1</v>
      </c>
      <c r="J83" s="43">
        <v>157</v>
      </c>
      <c r="K83" s="44">
        <v>366.36500000000001</v>
      </c>
      <c r="L83" s="53">
        <v>28.16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5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2.4</v>
      </c>
      <c r="H85" s="43">
        <v>0.3</v>
      </c>
      <c r="I85" s="43">
        <v>14.6</v>
      </c>
      <c r="J85" s="43">
        <v>72.599999999999994</v>
      </c>
      <c r="K85" s="44"/>
      <c r="L85" s="53">
        <v>1.8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3</v>
      </c>
      <c r="H86" s="43">
        <v>0</v>
      </c>
      <c r="I86" s="43">
        <v>19.600000000000001</v>
      </c>
      <c r="J86" s="43">
        <v>88</v>
      </c>
      <c r="K86" s="44">
        <v>386</v>
      </c>
      <c r="L86" s="55">
        <v>16.149999999999999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16.54</v>
      </c>
      <c r="H89" s="19">
        <f t="shared" ref="H89" si="43">SUM(H82:H88)</f>
        <v>19.080000000000002</v>
      </c>
      <c r="I89" s="19">
        <f t="shared" ref="I89" si="44">SUM(I82:I88)</f>
        <v>82.27000000000001</v>
      </c>
      <c r="J89" s="19">
        <f t="shared" ref="J89:L89" si="45">SUM(J82:J88)</f>
        <v>550.35</v>
      </c>
      <c r="K89" s="25"/>
      <c r="L89" s="19">
        <f t="shared" si="45"/>
        <v>63.599999999999994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0.72</v>
      </c>
      <c r="H90" s="43">
        <v>2.82</v>
      </c>
      <c r="I90" s="43">
        <v>4.62</v>
      </c>
      <c r="J90" s="43">
        <v>47</v>
      </c>
      <c r="K90" s="44"/>
      <c r="L90" s="54">
        <v>11.82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2.2599999999999998</v>
      </c>
      <c r="H91" s="43">
        <v>2.29</v>
      </c>
      <c r="I91" s="43">
        <v>17.41</v>
      </c>
      <c r="J91" s="43">
        <v>99.27</v>
      </c>
      <c r="K91" s="44">
        <v>47</v>
      </c>
      <c r="L91" s="53">
        <v>8.0299999999999994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95</v>
      </c>
      <c r="G92" s="43">
        <v>13.78</v>
      </c>
      <c r="H92" s="43">
        <v>15.12</v>
      </c>
      <c r="I92" s="43">
        <v>7.4</v>
      </c>
      <c r="J92" s="43">
        <v>228</v>
      </c>
      <c r="K92" s="44">
        <v>189</v>
      </c>
      <c r="L92" s="53">
        <v>59.64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5.82</v>
      </c>
      <c r="H93" s="43">
        <v>3.62</v>
      </c>
      <c r="I93" s="43">
        <v>15</v>
      </c>
      <c r="J93" s="43">
        <v>175.87</v>
      </c>
      <c r="K93" s="44">
        <v>219</v>
      </c>
      <c r="L93" s="53">
        <v>8.98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0</v>
      </c>
      <c r="I94" s="43">
        <v>44.99</v>
      </c>
      <c r="J94" s="43">
        <v>125.64</v>
      </c>
      <c r="K94" s="44">
        <v>282</v>
      </c>
      <c r="L94" s="53">
        <v>4.2699999999999996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2.4</v>
      </c>
      <c r="H95" s="43">
        <v>0.3</v>
      </c>
      <c r="I95" s="43">
        <v>14.6</v>
      </c>
      <c r="J95" s="43">
        <v>72.599999999999994</v>
      </c>
      <c r="K95" s="44"/>
      <c r="L95" s="5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30</v>
      </c>
      <c r="G96" s="43">
        <v>1.05</v>
      </c>
      <c r="H96" s="43">
        <v>0.36</v>
      </c>
      <c r="I96" s="43">
        <v>10.74</v>
      </c>
      <c r="J96" s="43">
        <v>49.92</v>
      </c>
      <c r="K96" s="44"/>
      <c r="L96" s="53">
        <v>2.62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26.189999999999998</v>
      </c>
      <c r="H99" s="19">
        <f t="shared" ref="H99" si="47">SUM(H90:H98)</f>
        <v>24.509999999999998</v>
      </c>
      <c r="I99" s="19">
        <f t="shared" ref="I99" si="48">SUM(I90:I98)</f>
        <v>114.75999999999999</v>
      </c>
      <c r="J99" s="19">
        <f t="shared" ref="J99:L99" si="49">SUM(J90:J98)</f>
        <v>798.3</v>
      </c>
      <c r="K99" s="25"/>
      <c r="L99" s="19">
        <f t="shared" si="49"/>
        <v>97.160000000000011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1335</v>
      </c>
      <c r="G100" s="32">
        <f t="shared" ref="G100" si="50">G89+G99</f>
        <v>42.73</v>
      </c>
      <c r="H100" s="32">
        <f t="shared" ref="H100" si="51">H89+H99</f>
        <v>43.59</v>
      </c>
      <c r="I100" s="32">
        <f t="shared" ref="I100" si="52">I89+I99</f>
        <v>197.03</v>
      </c>
      <c r="J100" s="32">
        <f t="shared" ref="J100:L100" si="53">J89+J99</f>
        <v>1348.65</v>
      </c>
      <c r="K100" s="32"/>
      <c r="L100" s="32">
        <f t="shared" si="53"/>
        <v>160.76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155</v>
      </c>
      <c r="G101" s="40">
        <v>6.84</v>
      </c>
      <c r="H101" s="40">
        <v>10.3</v>
      </c>
      <c r="I101" s="40">
        <v>19.36</v>
      </c>
      <c r="J101" s="40">
        <v>190.1</v>
      </c>
      <c r="K101" s="41">
        <v>109</v>
      </c>
      <c r="L101" s="52">
        <v>11.16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40</v>
      </c>
      <c r="G102" s="43">
        <v>5.6</v>
      </c>
      <c r="H102" s="43">
        <v>7.8</v>
      </c>
      <c r="I102" s="43">
        <v>0</v>
      </c>
      <c r="J102" s="43">
        <v>96</v>
      </c>
      <c r="K102" s="44">
        <v>366</v>
      </c>
      <c r="L102" s="53">
        <v>28.81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53">
        <v>1.82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2.4</v>
      </c>
      <c r="H104" s="43">
        <v>0.3</v>
      </c>
      <c r="I104" s="43">
        <v>14.6</v>
      </c>
      <c r="J104" s="43">
        <v>72.599999999999994</v>
      </c>
      <c r="K104" s="44"/>
      <c r="L104" s="53">
        <v>1.8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/>
      <c r="L105" s="55">
        <v>16.149999999999999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15.76</v>
      </c>
      <c r="H108" s="19">
        <f t="shared" si="54"/>
        <v>19.200000000000003</v>
      </c>
      <c r="I108" s="19">
        <f t="shared" si="54"/>
        <v>65.599999999999994</v>
      </c>
      <c r="J108" s="19">
        <f t="shared" si="54"/>
        <v>495.34000000000003</v>
      </c>
      <c r="K108" s="25"/>
      <c r="L108" s="19">
        <f t="shared" ref="L108" si="55">SUM(L101:L107)</f>
        <v>59.739999999999995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0.72</v>
      </c>
      <c r="H109" s="43">
        <v>2.82</v>
      </c>
      <c r="I109" s="43">
        <v>4.62</v>
      </c>
      <c r="J109" s="43">
        <v>47</v>
      </c>
      <c r="K109" s="44"/>
      <c r="L109" s="54">
        <v>11.82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1.59</v>
      </c>
      <c r="H110" s="43">
        <v>2.19</v>
      </c>
      <c r="I110" s="43">
        <v>11.66</v>
      </c>
      <c r="J110" s="43">
        <v>72.599999999999994</v>
      </c>
      <c r="K110" s="44">
        <v>86</v>
      </c>
      <c r="L110" s="53">
        <v>5.04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205</v>
      </c>
      <c r="G111" s="43">
        <v>18.61</v>
      </c>
      <c r="H111" s="43">
        <v>19.34</v>
      </c>
      <c r="I111" s="43">
        <v>59.12</v>
      </c>
      <c r="J111" s="43">
        <v>493.73</v>
      </c>
      <c r="K111" s="44">
        <v>214</v>
      </c>
      <c r="L111" s="53">
        <v>37.049999999999997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53">
        <v>4.2699999999999996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2.4</v>
      </c>
      <c r="H114" s="43">
        <v>0.3</v>
      </c>
      <c r="I114" s="43">
        <v>14.6</v>
      </c>
      <c r="J114" s="43">
        <v>72.599999999999994</v>
      </c>
      <c r="K114" s="44"/>
      <c r="L114" s="5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30</v>
      </c>
      <c r="G115" s="43">
        <v>1.05</v>
      </c>
      <c r="H115" s="43">
        <v>0.36</v>
      </c>
      <c r="I115" s="43">
        <v>10.74</v>
      </c>
      <c r="J115" s="43">
        <v>49.92</v>
      </c>
      <c r="K115" s="44"/>
      <c r="L115" s="53">
        <v>2.62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24.529999999999998</v>
      </c>
      <c r="H118" s="19">
        <f t="shared" si="56"/>
        <v>25.01</v>
      </c>
      <c r="I118" s="19">
        <f t="shared" si="56"/>
        <v>115.72999999999999</v>
      </c>
      <c r="J118" s="19">
        <f t="shared" si="56"/>
        <v>796.49</v>
      </c>
      <c r="K118" s="25"/>
      <c r="L118" s="19">
        <f t="shared" ref="L118" si="57">SUM(L109:L117)</f>
        <v>62.599999999999987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1250</v>
      </c>
      <c r="G119" s="32">
        <f t="shared" ref="G119" si="58">G108+G118</f>
        <v>40.29</v>
      </c>
      <c r="H119" s="32">
        <f t="shared" ref="H119" si="59">H108+H118</f>
        <v>44.210000000000008</v>
      </c>
      <c r="I119" s="32">
        <f t="shared" ref="I119" si="60">I108+I118</f>
        <v>181.32999999999998</v>
      </c>
      <c r="J119" s="32">
        <f t="shared" ref="J119:L119" si="61">J108+J118</f>
        <v>1291.83</v>
      </c>
      <c r="K119" s="32"/>
      <c r="L119" s="32">
        <f t="shared" si="61"/>
        <v>122.33999999999997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f>150+90</f>
        <v>240</v>
      </c>
      <c r="G120" s="40">
        <v>14.22</v>
      </c>
      <c r="H120" s="40">
        <v>14.72</v>
      </c>
      <c r="I120" s="40">
        <v>36.1</v>
      </c>
      <c r="J120" s="40">
        <v>348.77</v>
      </c>
      <c r="K120" s="41" t="s">
        <v>93</v>
      </c>
      <c r="L120" s="52">
        <v>65.67</v>
      </c>
    </row>
    <row r="121" spans="1:12" ht="15" x14ac:dyDescent="0.25">
      <c r="A121" s="14"/>
      <c r="B121" s="15"/>
      <c r="C121" s="11"/>
      <c r="D121" s="51" t="s">
        <v>26</v>
      </c>
      <c r="E121" s="42" t="s">
        <v>41</v>
      </c>
      <c r="F121" s="43">
        <v>60</v>
      </c>
      <c r="G121" s="43">
        <v>0.83</v>
      </c>
      <c r="H121" s="43">
        <v>3.2</v>
      </c>
      <c r="I121" s="43">
        <v>5.3</v>
      </c>
      <c r="J121" s="43">
        <v>54.5</v>
      </c>
      <c r="K121" s="44"/>
      <c r="L121" s="53">
        <v>3.06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53">
        <v>11.82</v>
      </c>
    </row>
    <row r="123" spans="1:12" ht="15" x14ac:dyDescent="0.25">
      <c r="A123" s="14"/>
      <c r="B123" s="15"/>
      <c r="C123" s="11"/>
      <c r="D123" s="7" t="s">
        <v>23</v>
      </c>
      <c r="E123" s="42" t="s">
        <v>89</v>
      </c>
      <c r="F123" s="43">
        <v>60</v>
      </c>
      <c r="G123" s="43">
        <v>3.45</v>
      </c>
      <c r="H123" s="43">
        <v>0.66</v>
      </c>
      <c r="I123" s="43">
        <v>25.34</v>
      </c>
      <c r="J123" s="43">
        <v>122.52</v>
      </c>
      <c r="K123" s="44"/>
      <c r="L123" s="53">
        <v>4.42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18.57</v>
      </c>
      <c r="H127" s="19">
        <f t="shared" si="62"/>
        <v>18.590000000000003</v>
      </c>
      <c r="I127" s="19">
        <f t="shared" si="62"/>
        <v>82.05</v>
      </c>
      <c r="J127" s="19">
        <f t="shared" si="62"/>
        <v>587.41</v>
      </c>
      <c r="K127" s="25"/>
      <c r="L127" s="19">
        <f t="shared" ref="L127" si="63">SUM(L120:L126)</f>
        <v>84.970000000000013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0.48</v>
      </c>
      <c r="H128" s="43">
        <v>0.06</v>
      </c>
      <c r="I128" s="43">
        <v>1.98</v>
      </c>
      <c r="J128" s="43">
        <v>8.4</v>
      </c>
      <c r="K128" s="44"/>
      <c r="L128" s="54">
        <v>11.82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1.87</v>
      </c>
      <c r="H129" s="43">
        <v>3.11</v>
      </c>
      <c r="I129" s="43">
        <v>10.95</v>
      </c>
      <c r="J129" s="43">
        <v>79.03</v>
      </c>
      <c r="K129" s="44">
        <v>45</v>
      </c>
      <c r="L129" s="53">
        <v>8.6199999999999992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95</v>
      </c>
      <c r="G130" s="43">
        <v>14.21</v>
      </c>
      <c r="H130" s="43">
        <v>16.059999999999999</v>
      </c>
      <c r="I130" s="43">
        <v>9.6999999999999993</v>
      </c>
      <c r="J130" s="43">
        <v>240.06</v>
      </c>
      <c r="K130" s="44">
        <v>209</v>
      </c>
      <c r="L130" s="53">
        <v>42.85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5.6</v>
      </c>
      <c r="H131" s="43">
        <v>5.4</v>
      </c>
      <c r="I131" s="43">
        <v>5.9</v>
      </c>
      <c r="J131" s="43">
        <v>94.5</v>
      </c>
      <c r="K131" s="44">
        <v>423</v>
      </c>
      <c r="L131" s="53">
        <v>19.16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0.56000000000000005</v>
      </c>
      <c r="H132" s="43">
        <v>0</v>
      </c>
      <c r="I132" s="43">
        <v>47.89</v>
      </c>
      <c r="J132" s="43">
        <v>163.79</v>
      </c>
      <c r="K132" s="44">
        <v>283</v>
      </c>
      <c r="L132" s="53">
        <v>16.43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2.4</v>
      </c>
      <c r="H133" s="43">
        <v>0.3</v>
      </c>
      <c r="I133" s="43">
        <v>14.6</v>
      </c>
      <c r="J133" s="43">
        <v>72.599999999999994</v>
      </c>
      <c r="K133" s="44"/>
      <c r="L133" s="5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90</v>
      </c>
      <c r="F134" s="43">
        <v>30</v>
      </c>
      <c r="G134" s="43">
        <v>1.05</v>
      </c>
      <c r="H134" s="43">
        <v>0.36</v>
      </c>
      <c r="I134" s="43">
        <v>10.74</v>
      </c>
      <c r="J134" s="43">
        <v>49.92</v>
      </c>
      <c r="K134" s="44"/>
      <c r="L134" s="53">
        <v>2.62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26.17</v>
      </c>
      <c r="H137" s="19">
        <f t="shared" si="64"/>
        <v>25.289999999999996</v>
      </c>
      <c r="I137" s="19">
        <f t="shared" si="64"/>
        <v>101.75999999999999</v>
      </c>
      <c r="J137" s="19">
        <f t="shared" si="64"/>
        <v>708.3</v>
      </c>
      <c r="K137" s="25"/>
      <c r="L137" s="19">
        <f t="shared" ref="L137" si="65">SUM(L128:L136)</f>
        <v>103.3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1325</v>
      </c>
      <c r="G138" s="32">
        <f t="shared" ref="G138" si="66">G127+G137</f>
        <v>44.74</v>
      </c>
      <c r="H138" s="32">
        <f t="shared" ref="H138" si="67">H127+H137</f>
        <v>43.879999999999995</v>
      </c>
      <c r="I138" s="32">
        <f t="shared" ref="I138" si="68">I127+I137</f>
        <v>183.81</v>
      </c>
      <c r="J138" s="32">
        <f t="shared" ref="J138:L138" si="69">J127+J137</f>
        <v>1295.71</v>
      </c>
      <c r="K138" s="32"/>
      <c r="L138" s="32">
        <f t="shared" si="69"/>
        <v>188.27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12.12</v>
      </c>
      <c r="H139" s="40">
        <v>5.24</v>
      </c>
      <c r="I139" s="40">
        <v>44.67</v>
      </c>
      <c r="J139" s="40">
        <v>334.32</v>
      </c>
      <c r="K139" s="41">
        <v>154</v>
      </c>
      <c r="L139" s="52">
        <v>54.98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>
        <v>13.55</v>
      </c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61.4</v>
      </c>
      <c r="K141" s="44">
        <v>5412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53"/>
    </row>
    <row r="143" spans="1:12" ht="15.75" thickBot="1" x14ac:dyDescent="0.3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3</v>
      </c>
      <c r="H143" s="43">
        <v>1</v>
      </c>
      <c r="I143" s="43">
        <v>23</v>
      </c>
      <c r="J143" s="43">
        <v>192</v>
      </c>
      <c r="K143" s="44">
        <v>386</v>
      </c>
      <c r="L143" s="55">
        <v>29.08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19.72</v>
      </c>
      <c r="H146" s="19">
        <f t="shared" si="70"/>
        <v>9.84</v>
      </c>
      <c r="I146" s="19">
        <f t="shared" si="70"/>
        <v>80.27000000000001</v>
      </c>
      <c r="J146" s="19">
        <f t="shared" si="70"/>
        <v>587.72</v>
      </c>
      <c r="K146" s="25"/>
      <c r="L146" s="19">
        <f t="shared" ref="L146" si="71">SUM(L139:L145)</f>
        <v>97.61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/>
      <c r="L147" s="54">
        <v>11.82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235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>
        <v>48</v>
      </c>
      <c r="L148" s="53">
        <v>44.49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53">
        <v>38.24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2.27</v>
      </c>
      <c r="H150" s="43">
        <v>5.33</v>
      </c>
      <c r="I150" s="43">
        <v>36.869999999999997</v>
      </c>
      <c r="J150" s="43">
        <v>131.78</v>
      </c>
      <c r="K150" s="44">
        <v>221</v>
      </c>
      <c r="L150" s="53">
        <v>7.3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/>
      <c r="L151" s="53">
        <v>7.97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2.4</v>
      </c>
      <c r="H152" s="43">
        <v>0.3</v>
      </c>
      <c r="I152" s="43">
        <v>14.6</v>
      </c>
      <c r="J152" s="43">
        <v>72.599999999999994</v>
      </c>
      <c r="K152" s="44"/>
      <c r="L152" s="5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90</v>
      </c>
      <c r="F153" s="43">
        <v>30</v>
      </c>
      <c r="G153" s="43">
        <v>1.05</v>
      </c>
      <c r="H153" s="43">
        <v>0.36</v>
      </c>
      <c r="I153" s="43">
        <v>10.74</v>
      </c>
      <c r="J153" s="43">
        <v>49.92</v>
      </c>
      <c r="K153" s="44"/>
      <c r="L153" s="53">
        <v>2.62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25.119999999999997</v>
      </c>
      <c r="H156" s="19">
        <f t="shared" si="72"/>
        <v>26.400000000000002</v>
      </c>
      <c r="I156" s="19">
        <f t="shared" si="72"/>
        <v>116.63999999999999</v>
      </c>
      <c r="J156" s="19">
        <f t="shared" si="72"/>
        <v>729.93999999999994</v>
      </c>
      <c r="K156" s="25"/>
      <c r="L156" s="19">
        <f t="shared" ref="L156" si="73">SUM(L147:L155)</f>
        <v>114.24000000000001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1335</v>
      </c>
      <c r="G157" s="32">
        <f t="shared" ref="G157" si="74">G146+G156</f>
        <v>44.839999999999996</v>
      </c>
      <c r="H157" s="32">
        <f t="shared" ref="H157" si="75">H146+H156</f>
        <v>36.24</v>
      </c>
      <c r="I157" s="32">
        <f t="shared" ref="I157" si="76">I146+I156</f>
        <v>196.91</v>
      </c>
      <c r="J157" s="32">
        <f t="shared" ref="J157:L157" si="77">J146+J156</f>
        <v>1317.6599999999999</v>
      </c>
      <c r="K157" s="32"/>
      <c r="L157" s="32">
        <f t="shared" si="77"/>
        <v>211.85000000000002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280</v>
      </c>
      <c r="G158" s="40">
        <v>14.63</v>
      </c>
      <c r="H158" s="40">
        <v>16.2</v>
      </c>
      <c r="I158" s="40">
        <v>40.93</v>
      </c>
      <c r="J158" s="40">
        <v>394.1</v>
      </c>
      <c r="K158" s="41">
        <v>318.22699999999998</v>
      </c>
      <c r="L158" s="52">
        <v>61.97</v>
      </c>
    </row>
    <row r="159" spans="1:12" ht="15" x14ac:dyDescent="0.25">
      <c r="A159" s="23"/>
      <c r="B159" s="15"/>
      <c r="C159" s="11"/>
      <c r="D159" s="51" t="s">
        <v>26</v>
      </c>
      <c r="E159" s="42" t="s">
        <v>41</v>
      </c>
      <c r="F159" s="43">
        <v>60</v>
      </c>
      <c r="G159" s="43">
        <v>2.1</v>
      </c>
      <c r="H159" s="43">
        <v>3</v>
      </c>
      <c r="I159" s="43">
        <v>5.55</v>
      </c>
      <c r="J159" s="43">
        <v>58.88</v>
      </c>
      <c r="K159" s="44"/>
      <c r="L159" s="53">
        <v>3.04</v>
      </c>
    </row>
    <row r="160" spans="1:12" ht="15.75" thickBot="1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55">
        <v>11.82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2.4</v>
      </c>
      <c r="H161" s="43">
        <v>0.3</v>
      </c>
      <c r="I161" s="43">
        <v>14.6</v>
      </c>
      <c r="J161" s="43">
        <v>72.599999999999994</v>
      </c>
      <c r="K161" s="44"/>
      <c r="L161" s="53">
        <v>1.8</v>
      </c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5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19.2</v>
      </c>
      <c r="H165" s="19">
        <f t="shared" si="78"/>
        <v>19.510000000000002</v>
      </c>
      <c r="I165" s="19">
        <f t="shared" si="78"/>
        <v>76.39</v>
      </c>
      <c r="J165" s="19">
        <f t="shared" si="78"/>
        <v>587.20000000000005</v>
      </c>
      <c r="K165" s="25"/>
      <c r="L165" s="19">
        <f t="shared" ref="L165" si="79">SUM(L158:L164)</f>
        <v>78.63000000000001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1.1000000000000001</v>
      </c>
      <c r="H166" s="43">
        <v>0.1</v>
      </c>
      <c r="I166" s="43">
        <v>3.4</v>
      </c>
      <c r="J166" s="43">
        <v>16.03</v>
      </c>
      <c r="K166" s="44"/>
      <c r="L166" s="54">
        <v>11.82</v>
      </c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1.52</v>
      </c>
      <c r="H167" s="43">
        <v>5.33</v>
      </c>
      <c r="I167" s="43">
        <v>8.65</v>
      </c>
      <c r="J167" s="43">
        <v>88.89</v>
      </c>
      <c r="K167" s="44">
        <v>37</v>
      </c>
      <c r="L167" s="53">
        <v>7.82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220</v>
      </c>
      <c r="G168" s="43">
        <v>19.54</v>
      </c>
      <c r="H168" s="43">
        <v>18.63</v>
      </c>
      <c r="I168" s="43">
        <v>25.13</v>
      </c>
      <c r="J168" s="43">
        <v>334.58</v>
      </c>
      <c r="K168" s="44">
        <v>181</v>
      </c>
      <c r="L168" s="53">
        <v>94.7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0.33</v>
      </c>
      <c r="H170" s="43">
        <v>0</v>
      </c>
      <c r="I170" s="43">
        <v>40.659999999999997</v>
      </c>
      <c r="J170" s="43">
        <v>141.97999999999999</v>
      </c>
      <c r="K170" s="44">
        <v>284</v>
      </c>
      <c r="L170" s="53">
        <v>7.7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2.4</v>
      </c>
      <c r="H171" s="43">
        <v>0.3</v>
      </c>
      <c r="I171" s="43">
        <v>14.6</v>
      </c>
      <c r="J171" s="43">
        <v>72.599999999999994</v>
      </c>
      <c r="K171" s="44"/>
      <c r="L171" s="5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>
        <v>30</v>
      </c>
      <c r="G172" s="43">
        <v>1.05</v>
      </c>
      <c r="H172" s="43">
        <v>0.36</v>
      </c>
      <c r="I172" s="43">
        <v>10.74</v>
      </c>
      <c r="J172" s="43">
        <v>49.92</v>
      </c>
      <c r="K172" s="44"/>
      <c r="L172" s="53">
        <v>2.62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25.939999999999998</v>
      </c>
      <c r="H175" s="19">
        <f t="shared" si="80"/>
        <v>24.72</v>
      </c>
      <c r="I175" s="19">
        <f t="shared" si="80"/>
        <v>103.17999999999999</v>
      </c>
      <c r="J175" s="19">
        <f t="shared" si="80"/>
        <v>704</v>
      </c>
      <c r="K175" s="25"/>
      <c r="L175" s="19">
        <f t="shared" ref="L175" si="81">SUM(L166:L174)</f>
        <v>126.46000000000001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32">
        <f t="shared" ref="G176" si="82">G165+G175</f>
        <v>45.14</v>
      </c>
      <c r="H176" s="32">
        <f t="shared" ref="H176" si="83">H165+H175</f>
        <v>44.230000000000004</v>
      </c>
      <c r="I176" s="32">
        <f t="shared" ref="I176" si="84">I165+I175</f>
        <v>179.57</v>
      </c>
      <c r="J176" s="32">
        <f t="shared" ref="J176:L176" si="85">J165+J175</f>
        <v>1291.2</v>
      </c>
      <c r="K176" s="32"/>
      <c r="L176" s="32">
        <f t="shared" si="85"/>
        <v>205.09000000000003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245</v>
      </c>
      <c r="G177" s="40">
        <v>15.7</v>
      </c>
      <c r="H177" s="40">
        <v>19.11</v>
      </c>
      <c r="I177" s="40">
        <v>27.8</v>
      </c>
      <c r="J177" s="40">
        <v>364.6</v>
      </c>
      <c r="K177" s="41">
        <v>164.24100000000001</v>
      </c>
      <c r="L177" s="52">
        <v>70.400000000000006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53">
        <v>1.82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2.4</v>
      </c>
      <c r="H180" s="43">
        <v>0.3</v>
      </c>
      <c r="I180" s="43">
        <v>14.6</v>
      </c>
      <c r="J180" s="43">
        <v>72.599999999999994</v>
      </c>
      <c r="K180" s="44"/>
      <c r="L180" s="5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386</v>
      </c>
      <c r="L181" s="53">
        <v>16.149999999999999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19.72</v>
      </c>
      <c r="H184" s="19">
        <f t="shared" si="86"/>
        <v>19.91</v>
      </c>
      <c r="I184" s="19">
        <f t="shared" si="86"/>
        <v>75.44</v>
      </c>
      <c r="J184" s="19">
        <f t="shared" si="86"/>
        <v>581.84</v>
      </c>
      <c r="K184" s="25"/>
      <c r="L184" s="19">
        <f t="shared" ref="L184" si="87">SUM(L177:L183)</f>
        <v>90.169999999999987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0.48</v>
      </c>
      <c r="H185" s="43">
        <v>0.06</v>
      </c>
      <c r="I185" s="43">
        <v>1.98</v>
      </c>
      <c r="J185" s="43">
        <v>8.4</v>
      </c>
      <c r="K185" s="44"/>
      <c r="L185" s="54">
        <v>11.82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230</v>
      </c>
      <c r="G186" s="43">
        <v>3</v>
      </c>
      <c r="H186" s="43">
        <v>8.6300000000000008</v>
      </c>
      <c r="I186" s="43">
        <v>13.47</v>
      </c>
      <c r="J186" s="43">
        <v>89.55</v>
      </c>
      <c r="K186" s="44">
        <v>46</v>
      </c>
      <c r="L186" s="53">
        <v>7.89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210</v>
      </c>
      <c r="G187" s="43">
        <v>17.260000000000002</v>
      </c>
      <c r="H187" s="43">
        <v>13.73</v>
      </c>
      <c r="I187" s="43">
        <v>35.700000000000003</v>
      </c>
      <c r="J187" s="43">
        <v>401</v>
      </c>
      <c r="K187" s="44">
        <v>321</v>
      </c>
      <c r="L187" s="53">
        <v>62.42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0.68</v>
      </c>
      <c r="H189" s="43">
        <v>0</v>
      </c>
      <c r="I189" s="43">
        <v>21.01</v>
      </c>
      <c r="J189" s="43">
        <v>101.87</v>
      </c>
      <c r="K189" s="44">
        <v>289</v>
      </c>
      <c r="L189" s="53">
        <v>7.97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2.4</v>
      </c>
      <c r="H190" s="43">
        <v>0.3</v>
      </c>
      <c r="I190" s="43">
        <v>14.6</v>
      </c>
      <c r="J190" s="43">
        <v>72.599999999999994</v>
      </c>
      <c r="K190" s="44"/>
      <c r="L190" s="5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1.05</v>
      </c>
      <c r="H191" s="43">
        <v>0.36</v>
      </c>
      <c r="I191" s="43">
        <v>10.74</v>
      </c>
      <c r="J191" s="43">
        <v>49.92</v>
      </c>
      <c r="K191" s="44"/>
      <c r="L191" s="53">
        <v>2.62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24.87</v>
      </c>
      <c r="H194" s="19">
        <f t="shared" si="88"/>
        <v>23.080000000000002</v>
      </c>
      <c r="I194" s="19">
        <f t="shared" si="88"/>
        <v>97.5</v>
      </c>
      <c r="J194" s="19">
        <f t="shared" si="88"/>
        <v>723.33999999999992</v>
      </c>
      <c r="K194" s="25"/>
      <c r="L194" s="19">
        <f t="shared" ref="L194" si="89">SUM(L185:L193)</f>
        <v>94.52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1335</v>
      </c>
      <c r="G195" s="32">
        <f t="shared" ref="G195" si="90">G184+G194</f>
        <v>44.59</v>
      </c>
      <c r="H195" s="32">
        <f t="shared" ref="H195" si="91">H184+H194</f>
        <v>42.99</v>
      </c>
      <c r="I195" s="32">
        <f t="shared" ref="I195" si="92">I184+I194</f>
        <v>172.94</v>
      </c>
      <c r="J195" s="32">
        <f t="shared" ref="J195:L195" si="93">J184+J194</f>
        <v>1305.1799999999998</v>
      </c>
      <c r="K195" s="32"/>
      <c r="L195" s="32">
        <f t="shared" si="93"/>
        <v>184.69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47.279999999999994</v>
      </c>
      <c r="H196" s="34">
        <f t="shared" si="94"/>
        <v>44.527000000000001</v>
      </c>
      <c r="I196" s="34">
        <f t="shared" si="94"/>
        <v>184.51299999999998</v>
      </c>
      <c r="J196" s="34">
        <f t="shared" si="94"/>
        <v>1325.4639999999999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181.47900000000004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Aslan</cp:lastModifiedBy>
  <cp:lastPrinted>2025-02-14T06:15:38Z</cp:lastPrinted>
  <dcterms:created xsi:type="dcterms:W3CDTF">2022-05-16T14:23:56Z</dcterms:created>
  <dcterms:modified xsi:type="dcterms:W3CDTF">2025-08-30T20:46:52Z</dcterms:modified>
</cp:coreProperties>
</file>